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/>
  <mc:AlternateContent xmlns:mc="http://schemas.openxmlformats.org/markup-compatibility/2006">
    <mc:Choice Requires="x15">
      <x15ac:absPath xmlns:x15ac="http://schemas.microsoft.com/office/spreadsheetml/2010/11/ac" url="C:\Users\symon\Downloads\milujifoceni\"/>
    </mc:Choice>
  </mc:AlternateContent>
  <xr:revisionPtr revIDLastSave="0" documentId="13_ncr:1_{6EDA803E-B026-4E6C-B95F-DDDBEF87A5B4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ozpoče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9" i="1" l="1"/>
  <c r="E9" i="1"/>
  <c r="F9" i="1"/>
  <c r="G9" i="1"/>
  <c r="H9" i="1"/>
  <c r="I9" i="1"/>
  <c r="J9" i="1"/>
  <c r="K9" i="1"/>
  <c r="L9" i="1"/>
  <c r="M9" i="1"/>
  <c r="N9" i="1"/>
  <c r="P40" i="1"/>
  <c r="O40" i="1"/>
  <c r="P39" i="1"/>
  <c r="O39" i="1"/>
  <c r="P38" i="1"/>
  <c r="O38" i="1"/>
  <c r="P37" i="1"/>
  <c r="O37" i="1"/>
  <c r="P36" i="1"/>
  <c r="O36" i="1"/>
  <c r="P35" i="1"/>
  <c r="O35" i="1"/>
  <c r="P34" i="1"/>
  <c r="O34" i="1"/>
  <c r="P33" i="1"/>
  <c r="O33" i="1"/>
  <c r="P32" i="1"/>
  <c r="O32" i="1"/>
  <c r="P31" i="1"/>
  <c r="O31" i="1"/>
  <c r="P30" i="1"/>
  <c r="O30" i="1"/>
  <c r="P29" i="1"/>
  <c r="O29" i="1"/>
  <c r="P28" i="1"/>
  <c r="O28" i="1"/>
  <c r="P27" i="1"/>
  <c r="O27" i="1"/>
  <c r="P26" i="1"/>
  <c r="O26" i="1"/>
  <c r="P25" i="1"/>
  <c r="O25" i="1"/>
  <c r="P24" i="1"/>
  <c r="O24" i="1"/>
  <c r="P23" i="1"/>
  <c r="O23" i="1"/>
  <c r="P22" i="1"/>
  <c r="O22" i="1"/>
  <c r="P21" i="1"/>
  <c r="O21" i="1"/>
  <c r="P20" i="1"/>
  <c r="O20" i="1"/>
  <c r="P19" i="1"/>
  <c r="O19" i="1"/>
  <c r="P16" i="1"/>
  <c r="O16" i="1"/>
  <c r="P15" i="1"/>
  <c r="O15" i="1"/>
  <c r="P14" i="1"/>
  <c r="O14" i="1"/>
  <c r="P13" i="1"/>
  <c r="O13" i="1"/>
  <c r="C9" i="1"/>
  <c r="N8" i="1"/>
  <c r="N10" i="1" s="1"/>
  <c r="M8" i="1"/>
  <c r="L8" i="1"/>
  <c r="L10" i="1" s="1"/>
  <c r="K8" i="1"/>
  <c r="J8" i="1"/>
  <c r="I8" i="1"/>
  <c r="I10" i="1" s="1"/>
  <c r="H8" i="1"/>
  <c r="H10" i="1" s="1"/>
  <c r="G8" i="1"/>
  <c r="F8" i="1"/>
  <c r="E8" i="1"/>
  <c r="E10" i="1" s="1"/>
  <c r="D8" i="1"/>
  <c r="D10" i="1" s="1"/>
  <c r="C8" i="1"/>
  <c r="M10" i="1" l="1"/>
  <c r="J10" i="1"/>
  <c r="F10" i="1"/>
  <c r="K10" i="1"/>
  <c r="G10" i="1"/>
  <c r="P9" i="1"/>
  <c r="P8" i="1"/>
  <c r="O9" i="1"/>
  <c r="O8" i="1"/>
  <c r="C10" i="1"/>
  <c r="O10" i="1" l="1"/>
  <c r="P10" i="1"/>
</calcChain>
</file>

<file path=xl/sharedStrings.xml><?xml version="1.0" encoding="utf-8"?>
<sst xmlns="http://schemas.openxmlformats.org/spreadsheetml/2006/main" count="61" uniqueCount="32">
  <si>
    <t xml:space="preserve"> 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</si>
  <si>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</si>
  <si>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</si>
  <si>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</si>
  <si>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</si>
  <si>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</si>
  <si>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</si>
  <si>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</si>
  <si>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</si>
  <si>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</si>
  <si>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</si>
  <si>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</si>
  <si>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</si>
  <si>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CELKEM OD ZAČÁTKU ROKU</t>
  </si>
  <si>
    <t>MĚSÍČNÍ PRŮMĚR</t>
  </si>
  <si>
    <t>PŘÍJMY</t>
  </si>
  <si>
    <t>[2021]</t>
  </si>
  <si>
    <t>Focení 1</t>
  </si>
  <si>
    <t>Focení 2</t>
  </si>
  <si>
    <t>Focení 3</t>
  </si>
  <si>
    <t>Focení 4</t>
  </si>
  <si>
    <t>Výdaj 1</t>
  </si>
  <si>
    <t>Výdaj 2</t>
  </si>
  <si>
    <t>Výdaj 3</t>
  </si>
  <si>
    <t>Výdaj 4</t>
  </si>
  <si>
    <t>Výdaj 5</t>
  </si>
  <si>
    <t>PŘEHLED</t>
  </si>
  <si>
    <t>VÝDAJE</t>
  </si>
  <si>
    <t>ZŮSTATEK</t>
  </si>
  <si>
    <t>TYP PŘÍJMU</t>
  </si>
  <si>
    <t>PŘÍJMY A VÝDAJE</t>
  </si>
  <si>
    <t>Všechny uvedené částky jsou smyšlené a slouží pouze pro ukázku!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</si>
</sst>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Kč&quot;"/>
    <numFmt numFmtId="165" formatCode="&quot;$&quot;#,##0.00"/>
  </numFmts>
  <fonts count="13">
    <font>
      <sz val="10"/>
      <color rgb="FF737480"/>
      <name val="Arial"/>
    </font>
    <font>
      <sz val="10"/>
      <color rgb="FF737480"/>
      <name val="Quattrocento Sans"/>
    </font>
    <font>
      <b/>
      <sz val="10"/>
      <color rgb="FF737480"/>
      <name val="Quattrocento Sans"/>
    </font>
    <font>
      <sz val="11"/>
      <color theme="1"/>
      <name val="Quattrocento Sans"/>
    </font>
    <font>
      <b/>
      <sz val="26"/>
      <color rgb="FFF0F0F0"/>
      <name val="Quattrocento Sans"/>
    </font>
    <font>
      <sz val="85"/>
      <color rgb="FFF0F0F0"/>
      <name val="Quattrocento Sans"/>
    </font>
    <font>
      <b/>
      <sz val="14"/>
      <color rgb="FFF0F0F0"/>
      <name val="Quattrocento Sans"/>
    </font>
    <font>
      <b/>
      <sz val="11"/>
      <color theme="1"/>
      <name val="Quattrocento Sans"/>
    </font>
    <font>
      <b/>
      <sz val="16"/>
      <color rgb="FFFF0000"/>
      <name val="Quattrocento Sans"/>
      <charset val="238"/>
    </font>
    <font>
      <sz val="72"/>
      <color theme="0"/>
      <name val="Quattrocento Sans"/>
      <charset val="238"/>
    </font>
    <font>
      <b/>
      <sz val="10"/>
      <color theme="0"/>
      <name val="Quattrocento Sans"/>
      <charset val="238"/>
    </font>
    <font>
      <b/>
      <sz val="28"/>
      <color theme="0"/>
      <name val="Quattrocento Sans"/>
      <charset val="238"/>
    </font>
    <font>
      <b/>
      <sz val="10"/>
      <color rgb="FF737480"/>
      <name val="Quattrocento Sans"/>
      <charset val="238"/>
    </font>
  </fonts>
  <fills count="11">
    <fill>
      <patternFill patternType="none"/>
    </fill>
    <fill>
      <patternFill patternType="gray125"/>
    </fill>
    <fill>
      <patternFill patternType="solid">
        <fgColor rgb="FFF0F0F0"/>
        <bgColor rgb="FFF0F0F0"/>
      </patternFill>
    </fill>
    <fill>
      <patternFill patternType="solid">
        <fgColor rgb="FF565760"/>
        <bgColor rgb="FF565760"/>
      </patternFill>
    </fill>
    <fill>
      <patternFill patternType="solid">
        <fgColor theme="0"/>
        <bgColor theme="0"/>
      </patternFill>
    </fill>
    <fill>
      <patternFill patternType="solid">
        <fgColor theme="3" tint="0.249977111117893"/>
        <bgColor rgb="FF393A40"/>
      </patternFill>
    </fill>
    <fill>
      <patternFill patternType="solid">
        <fgColor theme="3" tint="0.249977111117893"/>
        <bgColor theme="0"/>
      </patternFill>
    </fill>
    <fill>
      <patternFill patternType="solid">
        <fgColor rgb="FFBD9E85"/>
        <bgColor rgb="FF737480"/>
      </patternFill>
    </fill>
    <fill>
      <patternFill patternType="solid">
        <fgColor rgb="FFBD9E85"/>
        <bgColor rgb="FF565760"/>
      </patternFill>
    </fill>
    <fill>
      <patternFill patternType="solid">
        <fgColor rgb="FFBD9E85"/>
        <bgColor indexed="64"/>
      </patternFill>
    </fill>
    <fill>
      <patternFill patternType="solid">
        <fgColor rgb="FFBD9E85"/>
        <bgColor theme="0"/>
      </patternFill>
    </fill>
  </fills>
  <borders count="3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44">
    <xf numFmtId="0" fontId="0" fillId="0" borderId="0" xfId="0" applyFont="1" applyAlignment="1">
      <alignment vertical="center"/>
    </xf>
    <xf numFmtId="0" fontId="1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3" fillId="2" borderId="1" xfId="0" applyFont="1" applyFill="1" applyBorder="1" applyAlignment="1"/>
    <xf numFmtId="0" fontId="1" fillId="3" borderId="1" xfId="0" applyFont="1" applyFill="1" applyBorder="1" applyAlignment="1">
      <alignment vertical="center"/>
    </xf>
    <xf numFmtId="0" fontId="3" fillId="3" borderId="1" xfId="0" applyFont="1" applyFill="1" applyBorder="1" applyAlignment="1"/>
    <xf numFmtId="0" fontId="2" fillId="3" borderId="1" xfId="0" applyFont="1" applyFill="1" applyBorder="1" applyAlignment="1">
      <alignment vertical="center"/>
    </xf>
    <xf numFmtId="164" fontId="1" fillId="4" borderId="1" xfId="0" applyNumberFormat="1" applyFont="1" applyFill="1" applyBorder="1" applyAlignment="1">
      <alignment vertical="center"/>
    </xf>
    <xf numFmtId="164" fontId="2" fillId="4" borderId="1" xfId="0" applyNumberFormat="1" applyFont="1" applyFill="1" applyBorder="1" applyAlignment="1">
      <alignment vertical="center"/>
    </xf>
    <xf numFmtId="164" fontId="2" fillId="4" borderId="1" xfId="0" applyNumberFormat="1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164" fontId="1" fillId="0" borderId="0" xfId="0" applyNumberFormat="1" applyFont="1" applyAlignment="1">
      <alignment vertical="center"/>
    </xf>
    <xf numFmtId="16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164" fontId="1" fillId="0" borderId="0" xfId="0" applyNumberFormat="1" applyFont="1" applyAlignment="1">
      <alignment vertical="center"/>
    </xf>
    <xf numFmtId="0" fontId="1" fillId="4" borderId="1" xfId="0" applyFont="1" applyFill="1" applyBorder="1" applyAlignment="1">
      <alignment vertical="center"/>
    </xf>
    <xf numFmtId="0" fontId="8" fillId="2" borderId="1" xfId="0" applyFont="1" applyFill="1" applyBorder="1" applyAlignment="1">
      <alignment vertical="center"/>
    </xf>
    <xf numFmtId="0" fontId="5" fillId="5" borderId="1" xfId="0" applyFont="1" applyFill="1" applyBorder="1" applyAlignment="1">
      <alignment vertical="center"/>
    </xf>
    <xf numFmtId="0" fontId="4" fillId="5" borderId="1" xfId="0" applyFont="1" applyFill="1" applyBorder="1" applyAlignment="1">
      <alignment vertical="center" wrapText="1"/>
    </xf>
    <xf numFmtId="0" fontId="3" fillId="5" borderId="1" xfId="0" applyFont="1" applyFill="1" applyBorder="1" applyAlignment="1"/>
    <xf numFmtId="0" fontId="1" fillId="5" borderId="1" xfId="0" applyFont="1" applyFill="1" applyBorder="1" applyAlignment="1">
      <alignment vertical="center"/>
    </xf>
    <xf numFmtId="0" fontId="2" fillId="5" borderId="1" xfId="0" applyFont="1" applyFill="1" applyBorder="1" applyAlignment="1">
      <alignment vertical="center"/>
    </xf>
    <xf numFmtId="0" fontId="6" fillId="5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/>
    </xf>
    <xf numFmtId="0" fontId="7" fillId="5" borderId="1" xfId="0" applyFont="1" applyFill="1" applyBorder="1" applyAlignment="1"/>
    <xf numFmtId="0" fontId="7" fillId="5" borderId="1" xfId="0" applyFont="1" applyFill="1" applyBorder="1" applyAlignment="1">
      <alignment vertical="center"/>
    </xf>
    <xf numFmtId="0" fontId="3" fillId="5" borderId="1" xfId="0" applyFont="1" applyFill="1" applyBorder="1" applyAlignment="1">
      <alignment horizontal="center" vertical="center"/>
    </xf>
    <xf numFmtId="165" fontId="3" fillId="6" borderId="1" xfId="0" applyNumberFormat="1" applyFont="1" applyFill="1" applyBorder="1" applyAlignment="1"/>
    <xf numFmtId="165" fontId="7" fillId="6" borderId="1" xfId="0" applyNumberFormat="1" applyFont="1" applyFill="1" applyBorder="1" applyAlignment="1"/>
    <xf numFmtId="165" fontId="7" fillId="6" borderId="1" xfId="0" applyNumberFormat="1" applyFont="1" applyFill="1" applyBorder="1" applyAlignment="1">
      <alignment horizontal="right" vertical="center"/>
    </xf>
    <xf numFmtId="165" fontId="1" fillId="6" borderId="1" xfId="0" applyNumberFormat="1" applyFont="1" applyFill="1" applyBorder="1" applyAlignment="1"/>
    <xf numFmtId="165" fontId="2" fillId="6" borderId="1" xfId="0" applyNumberFormat="1" applyFont="1" applyFill="1" applyBorder="1" applyAlignment="1"/>
    <xf numFmtId="165" fontId="2" fillId="6" borderId="1" xfId="0" applyNumberFormat="1" applyFont="1" applyFill="1" applyBorder="1" applyAlignment="1">
      <alignment horizontal="right" vertical="center"/>
    </xf>
    <xf numFmtId="0" fontId="9" fillId="7" borderId="2" xfId="0" applyFont="1" applyFill="1" applyBorder="1" applyAlignment="1">
      <alignment horizontal="center" vertical="center"/>
    </xf>
    <xf numFmtId="0" fontId="11" fillId="8" borderId="2" xfId="0" applyFont="1" applyFill="1" applyBorder="1" applyAlignment="1">
      <alignment horizontal="center" vertical="center" wrapText="1"/>
    </xf>
    <xf numFmtId="0" fontId="10" fillId="8" borderId="1" xfId="0" applyFont="1" applyFill="1" applyBorder="1" applyAlignment="1">
      <alignment horizontal="left" vertical="center"/>
    </xf>
    <xf numFmtId="0" fontId="10" fillId="7" borderId="1" xfId="0" applyFont="1" applyFill="1" applyBorder="1" applyAlignment="1">
      <alignment horizontal="right" vertical="center"/>
    </xf>
    <xf numFmtId="0" fontId="10" fillId="9" borderId="0" xfId="0" applyFont="1" applyFill="1" applyAlignment="1">
      <alignment horizontal="left" vertical="center"/>
    </xf>
    <xf numFmtId="0" fontId="10" fillId="9" borderId="0" xfId="0" applyFont="1" applyFill="1" applyAlignment="1">
      <alignment horizontal="right" vertical="center"/>
    </xf>
    <xf numFmtId="0" fontId="10" fillId="10" borderId="1" xfId="0" applyFont="1" applyFill="1" applyBorder="1" applyAlignment="1">
      <alignment horizontal="left" vertical="center"/>
    </xf>
    <xf numFmtId="164" fontId="12" fillId="4" borderId="1" xfId="0" applyNumberFormat="1" applyFont="1" applyFill="1" applyBorder="1" applyAlignment="1">
      <alignment vertical="center"/>
    </xf>
    <xf numFmtId="164" fontId="12" fillId="4" borderId="1" xfId="0" applyNumberFormat="1" applyFont="1" applyFill="1" applyBorder="1" applyAlignment="1">
      <alignment horizontal="right" vertical="center"/>
    </xf>
    <xf numFmtId="165" fontId="3" fillId="6" borderId="1" xfId="0" applyNumberFormat="1" applyFont="1" applyFill="1" applyBorder="1" applyAlignment="1">
      <alignment horizontal="left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E0D2C6"/>
      <color rgb="FFBD9E85"/>
      <color rgb="FFD5A97D"/>
      <color rgb="FFDFBE9D"/>
      <color rgb="FFE4C9A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1"/>
  <c:style val="2"/>
  <c:chart>
    <c:autoTitleDeleted val="1"/>
    <c:plotArea>
      <c:layout>
        <c:manualLayout>
          <c:layoutTarget val="inner"/>
          <c:xMode val="edge"/>
          <c:yMode val="edge"/>
          <c:x val="0.11526012454682333"/>
          <c:y val="0.26065162907268169"/>
          <c:w val="0.88448777958214497"/>
          <c:h val="0.44649892447654571"/>
        </c:manualLayout>
      </c:layout>
      <c:lineChart>
        <c:grouping val="standard"/>
        <c:varyColors val="0"/>
        <c:ser>
          <c:idx val="0"/>
          <c:order val="0"/>
          <c:tx>
            <c:v>Zůstatek</c:v>
          </c:tx>
          <c:spPr>
            <a:ln w="28575" cmpd="sng">
              <a:solidFill>
                <a:srgbClr val="FFFF00"/>
              </a:solidFill>
            </a:ln>
          </c:spPr>
          <c:marker>
            <c:symbol val="circle"/>
            <c:size val="7"/>
            <c:spPr>
              <a:solidFill>
                <a:srgbClr val="FFFF00"/>
              </a:solidFill>
              <a:ln cmpd="sng">
                <a:solidFill>
                  <a:schemeClr val="accent2"/>
                </a:solidFill>
              </a:ln>
            </c:spPr>
          </c:marker>
          <c:cat>
            <c:strRef>
              <c:f>Rozpočet!$C$7:$N$7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Rozpočet!$C$10:$N$10</c:f>
              <c:numCache>
                <c:formatCode>#\ ##0.00\ "Kč"</c:formatCode>
                <c:ptCount val="12"/>
                <c:pt idx="0">
                  <c:v>5500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6A9-44DE-80B9-8AC64C32A2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6101851"/>
        <c:axId val="1604797677"/>
      </c:lineChart>
      <c:catAx>
        <c:axId val="306101851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Arial"/>
                  </a:defRPr>
                </a:pPr>
                <a:endParaRPr lang="cs-CZ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>
                <a:solidFill>
                  <a:schemeClr val="lt1"/>
                </a:solidFill>
                <a:latin typeface="Arial"/>
              </a:defRPr>
            </a:pPr>
            <a:endParaRPr lang="cs-CZ"/>
          </a:p>
        </c:txPr>
        <c:crossAx val="1604797677"/>
        <c:crosses val="autoZero"/>
        <c:auto val="1"/>
        <c:lblAlgn val="ctr"/>
        <c:lblOffset val="100"/>
        <c:noMultiLvlLbl val="1"/>
      </c:catAx>
      <c:valAx>
        <c:axId val="1604797677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Arial"/>
                  </a:defRPr>
                </a:pPr>
                <a:endParaRPr lang="cs-CZ"/>
              </a:p>
            </c:rich>
          </c:tx>
          <c:overlay val="0"/>
        </c:title>
        <c:numFmt formatCode="#\ ##0.00\ &quot;Kč&quot;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FFFFFF"/>
                </a:solidFill>
                <a:latin typeface="Arial"/>
              </a:defRPr>
            </a:pPr>
            <a:endParaRPr lang="cs-CZ"/>
          </a:p>
        </c:txPr>
        <c:crossAx val="306101851"/>
        <c:crosses val="autoZero"/>
        <c:crossBetween val="between"/>
      </c:valAx>
      <c:spPr>
        <a:pattFill prst="dotGrid">
          <a:fgClr>
            <a:schemeClr val="bg1">
              <a:lumMod val="85000"/>
            </a:schemeClr>
          </a:fgClr>
          <a:bgClr>
            <a:schemeClr val="tx1">
              <a:lumMod val="75000"/>
              <a:lumOff val="25000"/>
            </a:schemeClr>
          </a:bgClr>
        </a:pattFill>
        <a:ln>
          <a:noFill/>
        </a:ln>
      </c:spPr>
    </c:plotArea>
    <c:plotVisOnly val="1"/>
    <c:dispBlanksAs val="zero"/>
    <c:showDLblsOverMax val="1"/>
  </c:chart>
  <c:spPr>
    <a:solidFill>
      <a:srgbClr val="FFFFFF">
        <a:alpha val="0"/>
      </a:srgbClr>
    </a:solidFill>
    <a:ln>
      <a:noFill/>
    </a:ln>
  </c:spPr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685800</xdr:colOff>
      <xdr:row>2</xdr:row>
      <xdr:rowOff>0</xdr:rowOff>
    </xdr:from>
    <xdr:ext cx="10610850" cy="1266825"/>
    <xdr:graphicFrame macro="">
      <xdr:nvGraphicFramePr>
        <xdr:cNvPr id="2" name="Chart 1" title="Graf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8</xdr:col>
      <xdr:colOff>838200</xdr:colOff>
      <xdr:row>1</xdr:row>
      <xdr:rowOff>0</xdr:rowOff>
    </xdr:from>
    <xdr:ext cx="9144000" cy="1790700"/>
    <xdr:pic>
      <xdr:nvPicPr>
        <xdr:cNvPr id="3" name="image1.png" descr="Kávový hrnek, kalkulačka, notebook a člověk, který něco píše na papír. Obrázek je oříznutý tak, aby byla vidět ruka a dno hrnku a notebooku. " title="Záhlaví šablony Umění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658100" y="419100"/>
          <a:ext cx="9144000" cy="1790700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8D7"/>
      </a:accent1>
      <a:accent2>
        <a:srgbClr val="7DAE4B"/>
      </a:accent2>
      <a:accent3>
        <a:srgbClr val="F05B35"/>
      </a:accent3>
      <a:accent4>
        <a:srgbClr val="5F6371"/>
      </a:accent4>
      <a:accent5>
        <a:srgbClr val="7B62FA"/>
      </a:accent5>
      <a:accent6>
        <a:srgbClr val="5B7799"/>
      </a:accent6>
      <a:hlink>
        <a:srgbClr val="7DAE4B"/>
      </a:hlink>
      <a:folHlink>
        <a:srgbClr val="7DAE4B"/>
      </a:folHlink>
    </a:clrScheme>
    <a:fontScheme name="Sheets">
      <a:majorFont>
        <a:latin typeface="Quattrocento Sans"/>
        <a:ea typeface="Quattrocento Sans"/>
        <a:cs typeface="Quattrocento Sans"/>
      </a:majorFont>
      <a:minorFont>
        <a:latin typeface="Quattrocento Sans"/>
        <a:ea typeface="Quattrocento Sans"/>
        <a:cs typeface="Quattrocento Sans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fitToPage="1"/>
  </sheetPr>
  <dimension ref="A1:Z993"/>
  <sheetViews>
    <sheetView showGridLines="0" tabSelected="1" zoomScale="90" zoomScaleNormal="90" workbookViewId="0">
      <selection activeCell="I26" sqref="I26"/>
    </sheetView>
  </sheetViews>
  <sheetFormatPr defaultColWidth="14.42578125" defaultRowHeight="15" customHeight="1"/>
  <cols>
    <col min="1" max="1" width="2.5703125" customWidth="1"/>
    <col min="2" max="2" width="17.42578125" customWidth="1"/>
    <col min="3" max="14" width="13.7109375" customWidth="1"/>
    <col min="15" max="15" width="42" customWidth="1"/>
    <col min="16" max="16" width="25.42578125" customWidth="1"/>
    <col min="17" max="17" width="2.5703125" customWidth="1"/>
    <col min="18" max="26" width="9.140625" customWidth="1"/>
  </cols>
  <sheetData>
    <row r="1" spans="1:26" ht="33" customHeight="1">
      <c r="A1" s="1"/>
      <c r="B1" s="1"/>
      <c r="C1" s="1"/>
      <c r="D1" s="1"/>
      <c r="E1" s="17" t="s">
        <v>31</v>
      </c>
      <c r="F1" s="1"/>
      <c r="G1" s="1"/>
      <c r="H1" s="1"/>
      <c r="I1" s="1"/>
      <c r="J1" s="1"/>
      <c r="K1" s="1"/>
      <c r="L1" s="1"/>
      <c r="M1" s="1"/>
      <c r="N1" s="1"/>
      <c r="O1" s="2"/>
      <c r="P1" s="2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41" customHeight="1">
      <c r="A2" s="3"/>
      <c r="B2" s="34" t="s">
        <v>16</v>
      </c>
      <c r="C2" s="34"/>
      <c r="D2" s="34"/>
      <c r="E2" s="35" t="s">
        <v>30</v>
      </c>
      <c r="F2" s="35"/>
      <c r="G2" s="35"/>
      <c r="H2" s="35"/>
      <c r="I2" s="35"/>
      <c r="J2" s="5"/>
      <c r="K2" s="4"/>
      <c r="L2" s="4"/>
      <c r="M2" s="5"/>
      <c r="N2" s="4"/>
      <c r="O2" s="6"/>
      <c r="P2" s="6"/>
      <c r="Q2" s="1" t="s">
        <v>0</v>
      </c>
      <c r="R2" s="1"/>
      <c r="S2" s="1"/>
      <c r="T2" s="1"/>
      <c r="U2" s="1"/>
      <c r="V2" s="1"/>
      <c r="W2" s="1"/>
      <c r="X2" s="1"/>
      <c r="Y2" s="1"/>
      <c r="Z2" s="1"/>
    </row>
    <row r="3" spans="1:26" ht="15.75" customHeight="1">
      <c r="A3" s="3"/>
      <c r="B3" s="18"/>
      <c r="C3" s="18"/>
      <c r="D3" s="19"/>
      <c r="E3" s="19"/>
      <c r="F3" s="20"/>
      <c r="G3" s="21"/>
      <c r="H3" s="20"/>
      <c r="I3" s="20"/>
      <c r="J3" s="20"/>
      <c r="K3" s="21"/>
      <c r="L3" s="21"/>
      <c r="M3" s="20"/>
      <c r="N3" s="21"/>
      <c r="O3" s="22"/>
      <c r="P3" s="22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67.5" customHeight="1">
      <c r="A4" s="3"/>
      <c r="B4" s="23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5"/>
      <c r="P4" s="26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6.5" customHeight="1">
      <c r="A5" s="3"/>
      <c r="B5" s="23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5"/>
      <c r="P5" s="26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9" customHeight="1">
      <c r="A6" s="3"/>
      <c r="B6" s="23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5"/>
      <c r="P6" s="26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21" customHeight="1">
      <c r="A7" s="3"/>
      <c r="B7" s="36" t="s">
        <v>26</v>
      </c>
      <c r="C7" s="37" t="s">
        <v>1</v>
      </c>
      <c r="D7" s="37" t="s">
        <v>2</v>
      </c>
      <c r="E7" s="37" t="s">
        <v>3</v>
      </c>
      <c r="F7" s="37" t="s">
        <v>4</v>
      </c>
      <c r="G7" s="37" t="s">
        <v>5</v>
      </c>
      <c r="H7" s="37" t="s">
        <v>6</v>
      </c>
      <c r="I7" s="37" t="s">
        <v>7</v>
      </c>
      <c r="J7" s="37" t="s">
        <v>8</v>
      </c>
      <c r="K7" s="37" t="s">
        <v>9</v>
      </c>
      <c r="L7" s="37" t="s">
        <v>10</v>
      </c>
      <c r="M7" s="37" t="s">
        <v>11</v>
      </c>
      <c r="N7" s="37" t="s">
        <v>12</v>
      </c>
      <c r="O7" s="37" t="s">
        <v>13</v>
      </c>
      <c r="P7" s="37" t="s">
        <v>14</v>
      </c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21" customHeight="1">
      <c r="A8" s="3"/>
      <c r="B8" s="40" t="s">
        <v>15</v>
      </c>
      <c r="C8" s="7">
        <f>IF(COUNT(Rozpočet!$C$13:$C$16)=0,"",SUM(Rozpočet!$C$13:$C$16))</f>
        <v>7000</v>
      </c>
      <c r="D8" s="7">
        <f>IF(COUNT(Rozpočet!$D$13:$D$16)=0,"",SUM(Rozpočet!$D$13:$D$16))</f>
        <v>0</v>
      </c>
      <c r="E8" s="7">
        <f>IF(COUNT(Rozpočet!$E$13:$E$16)=0,"",SUM(Rozpočet!$E$13:$E$16))</f>
        <v>0</v>
      </c>
      <c r="F8" s="7">
        <f>IF(COUNT(Rozpočet!$F$13:$F$16)=0,"",SUM(Rozpočet!$F$13:$F$16))</f>
        <v>0</v>
      </c>
      <c r="G8" s="7">
        <f>IF(COUNT(Rozpočet!$G$13:$G$16)=0,"",SUM(Rozpočet!$G$13:$G$16))</f>
        <v>0</v>
      </c>
      <c r="H8" s="7">
        <f>IF(COUNT(Rozpočet!$H$13:$H$16)=0,"",SUM(Rozpočet!$H$13:$H$16))</f>
        <v>0</v>
      </c>
      <c r="I8" s="7">
        <f>IF(COUNT(Rozpočet!$I$13:$I$16)=0,"",SUM(Rozpočet!$I$13:$I$16))</f>
        <v>0</v>
      </c>
      <c r="J8" s="7">
        <f>IF(COUNT(Rozpočet!$J$13:$J$16)=0,"",SUM(Rozpočet!$J$13:$J$16))</f>
        <v>0</v>
      </c>
      <c r="K8" s="7">
        <f>IF(COUNT(Rozpočet!$K$13:$K$16)=0,"",SUM(Rozpočet!$K$13:$K$16))</f>
        <v>0</v>
      </c>
      <c r="L8" s="7">
        <f>IF(COUNT(Rozpočet!$L$13:$L$16)=0,"",SUM(Rozpočet!$L$13:$L$16))</f>
        <v>0</v>
      </c>
      <c r="M8" s="7">
        <f>IF(COUNT(Rozpočet!$M$13:$M$16)=0,"",SUM(Rozpočet!$M$13:$M$16))</f>
        <v>0</v>
      </c>
      <c r="N8" s="7">
        <f>IF(COUNT(Rozpočet!$N$13:$N$16)=0,"",SUM(Rozpočet!$N$13:$N$16))</f>
        <v>0</v>
      </c>
      <c r="O8" s="8">
        <f t="shared" ref="O8:O9" si="0">SUM(C8:N8)</f>
        <v>7000</v>
      </c>
      <c r="P8" s="9">
        <f t="shared" ref="P8:P9" si="1">IFERROR(AVERAGE(C8:N8),"")</f>
        <v>583.33333333333337</v>
      </c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21" customHeight="1">
      <c r="A9" s="3"/>
      <c r="B9" s="40" t="s">
        <v>27</v>
      </c>
      <c r="C9" s="7">
        <f>IF(COUNT(Rozpočet!$C$19:$C$40)=0,"",SUM(Rozpočet!$C$19:$C$40))</f>
        <v>1500</v>
      </c>
      <c r="D9" s="7">
        <f>IF(COUNT(Rozpočet!$D$19:$D$40)=0,"",SUM(Rozpočet!$D$19:$D$40))</f>
        <v>0</v>
      </c>
      <c r="E9" s="7">
        <f>IF(COUNT(Rozpočet!$E$19:$E$40)=0,"",SUM(Rozpočet!$E$19:$E$40))</f>
        <v>0</v>
      </c>
      <c r="F9" s="7">
        <f>IF(COUNT(Rozpočet!$F$19:$F$40)=0,"",SUM(Rozpočet!$F$19:$F$40))</f>
        <v>0</v>
      </c>
      <c r="G9" s="7">
        <f>IF(COUNT(Rozpočet!$G$19:$G$40)=0,"",SUM(Rozpočet!$G$19:$G$40))</f>
        <v>0</v>
      </c>
      <c r="H9" s="7">
        <f>IF(COUNT(Rozpočet!$H$19:$H$40)=0,"",SUM(Rozpočet!$H$19:$H$40))</f>
        <v>0</v>
      </c>
      <c r="I9" s="7">
        <f>IF(COUNT(Rozpočet!$I$19:$I$40)=0,"",SUM(Rozpočet!$I$19:$I$40))</f>
        <v>0</v>
      </c>
      <c r="J9" s="7">
        <f>IF(COUNT(Rozpočet!$J$19:$J$40)=0,"",SUM(Rozpočet!$J$19:$J$40))</f>
        <v>0</v>
      </c>
      <c r="K9" s="7">
        <f>IF(COUNT(Rozpočet!$K$19:$K$40)=0,"",SUM(Rozpočet!$K$19:$K$40))</f>
        <v>0</v>
      </c>
      <c r="L9" s="7">
        <f>IF(COUNT(Rozpočet!$L$19:$L$40)=0,"",SUM(Rozpočet!$L$19:$L$40))</f>
        <v>0</v>
      </c>
      <c r="M9" s="7">
        <f>IF(COUNT(Rozpočet!$M$19:$M$40)=0,"",SUM(Rozpočet!$M$19:$M$40))</f>
        <v>0</v>
      </c>
      <c r="N9" s="7">
        <f>IF(COUNT(Rozpočet!$N$19:$N$40)=0,"",SUM(Rozpočet!$N$19:$N$40))</f>
        <v>0</v>
      </c>
      <c r="O9" s="8">
        <f t="shared" si="0"/>
        <v>1500</v>
      </c>
      <c r="P9" s="9">
        <f t="shared" si="1"/>
        <v>125</v>
      </c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21" customHeight="1">
      <c r="A10" s="3"/>
      <c r="B10" s="40" t="s">
        <v>28</v>
      </c>
      <c r="C10" s="7">
        <f t="shared" ref="C10:P10" si="2">C8-C9</f>
        <v>5500</v>
      </c>
      <c r="D10" s="7">
        <f t="shared" si="2"/>
        <v>0</v>
      </c>
      <c r="E10" s="7">
        <f t="shared" si="2"/>
        <v>0</v>
      </c>
      <c r="F10" s="7">
        <f t="shared" si="2"/>
        <v>0</v>
      </c>
      <c r="G10" s="7">
        <f t="shared" si="2"/>
        <v>0</v>
      </c>
      <c r="H10" s="7">
        <f t="shared" si="2"/>
        <v>0</v>
      </c>
      <c r="I10" s="7">
        <f t="shared" si="2"/>
        <v>0</v>
      </c>
      <c r="J10" s="7">
        <f t="shared" si="2"/>
        <v>0</v>
      </c>
      <c r="K10" s="7">
        <f t="shared" si="2"/>
        <v>0</v>
      </c>
      <c r="L10" s="7">
        <f t="shared" si="2"/>
        <v>0</v>
      </c>
      <c r="M10" s="7">
        <f t="shared" si="2"/>
        <v>0</v>
      </c>
      <c r="N10" s="7">
        <f t="shared" si="2"/>
        <v>0</v>
      </c>
      <c r="O10" s="41">
        <f t="shared" si="2"/>
        <v>5500</v>
      </c>
      <c r="P10" s="42">
        <f t="shared" si="2"/>
        <v>458.33333333333337</v>
      </c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5.25" customHeight="1">
      <c r="A11" s="3"/>
      <c r="B11" s="43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9"/>
      <c r="P11" s="30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21" customHeight="1">
      <c r="A12" s="10"/>
      <c r="B12" s="38" t="s">
        <v>29</v>
      </c>
      <c r="C12" s="39" t="s">
        <v>1</v>
      </c>
      <c r="D12" s="39" t="s">
        <v>2</v>
      </c>
      <c r="E12" s="39" t="s">
        <v>3</v>
      </c>
      <c r="F12" s="39" t="s">
        <v>4</v>
      </c>
      <c r="G12" s="39" t="s">
        <v>5</v>
      </c>
      <c r="H12" s="39" t="s">
        <v>6</v>
      </c>
      <c r="I12" s="39" t="s">
        <v>7</v>
      </c>
      <c r="J12" s="39" t="s">
        <v>8</v>
      </c>
      <c r="K12" s="39" t="s">
        <v>9</v>
      </c>
      <c r="L12" s="39" t="s">
        <v>10</v>
      </c>
      <c r="M12" s="39" t="s">
        <v>11</v>
      </c>
      <c r="N12" s="39" t="s">
        <v>12</v>
      </c>
      <c r="O12" s="39" t="s">
        <v>13</v>
      </c>
      <c r="P12" s="39" t="s">
        <v>14</v>
      </c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21" customHeight="1">
      <c r="A13" s="11"/>
      <c r="B13" s="38" t="s">
        <v>17</v>
      </c>
      <c r="C13" s="12">
        <v>1000</v>
      </c>
      <c r="D13" s="12">
        <v>0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2">
        <v>0</v>
      </c>
      <c r="O13" s="13">
        <f>SUM(Rozpočet!$C13:$N13)</f>
        <v>1000</v>
      </c>
      <c r="P13" s="14">
        <f>IFERROR(AVERAGE(Rozpočet!$C13:$N13),"")</f>
        <v>83.333333333333329</v>
      </c>
      <c r="Q13" s="10"/>
      <c r="R13" s="10"/>
      <c r="S13" s="10"/>
      <c r="T13" s="10"/>
      <c r="U13" s="10"/>
      <c r="V13" s="10"/>
      <c r="W13" s="10"/>
      <c r="X13" s="10"/>
      <c r="Y13" s="10"/>
      <c r="Z13" s="10"/>
    </row>
    <row r="14" spans="1:26" ht="21" customHeight="1">
      <c r="A14" s="3"/>
      <c r="B14" s="38" t="s">
        <v>18</v>
      </c>
      <c r="C14" s="12">
        <v>1000</v>
      </c>
      <c r="D14" s="15">
        <v>0</v>
      </c>
      <c r="E14" s="15">
        <v>0</v>
      </c>
      <c r="F14" s="15">
        <v>0</v>
      </c>
      <c r="G14" s="15">
        <v>0</v>
      </c>
      <c r="H14" s="15">
        <v>0</v>
      </c>
      <c r="I14" s="15">
        <v>0</v>
      </c>
      <c r="J14" s="15">
        <v>0</v>
      </c>
      <c r="K14" s="15">
        <v>0</v>
      </c>
      <c r="L14" s="15">
        <v>0</v>
      </c>
      <c r="M14" s="15">
        <v>0</v>
      </c>
      <c r="N14" s="15">
        <v>0</v>
      </c>
      <c r="O14" s="13">
        <f>SUM(Rozpočet!$C14:$N14)</f>
        <v>1000</v>
      </c>
      <c r="P14" s="14">
        <f>IFERROR(AVERAGE(Rozpočet!$C14:$N14),"")</f>
        <v>83.333333333333329</v>
      </c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21" customHeight="1">
      <c r="A15" s="3"/>
      <c r="B15" s="38" t="s">
        <v>19</v>
      </c>
      <c r="C15" s="12">
        <v>2000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  <c r="M15" s="15">
        <v>0</v>
      </c>
      <c r="N15" s="15">
        <v>0</v>
      </c>
      <c r="O15" s="13">
        <f>SUM(Rozpočet!$C15:$N15)</f>
        <v>2000</v>
      </c>
      <c r="P15" s="14">
        <f>IFERROR(AVERAGE(Rozpočet!$C15:$N15),"")</f>
        <v>166.66666666666666</v>
      </c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21" customHeight="1">
      <c r="A16" s="3"/>
      <c r="B16" s="38" t="s">
        <v>20</v>
      </c>
      <c r="C16" s="12">
        <v>3000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5">
        <v>0</v>
      </c>
      <c r="N16" s="15">
        <v>0</v>
      </c>
      <c r="O16" s="13">
        <f>SUM(Rozpočet!$C16:$N16)</f>
        <v>3000</v>
      </c>
      <c r="P16" s="14">
        <f>IFERROR(AVERAGE(Rozpočet!$C16:$N16),"")</f>
        <v>250</v>
      </c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5.25" customHeight="1">
      <c r="A17" s="3"/>
      <c r="B17" s="43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2"/>
      <c r="P17" s="33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21" customHeight="1">
      <c r="A18" s="3"/>
      <c r="B18" s="38" t="s">
        <v>27</v>
      </c>
      <c r="C18" s="39" t="s">
        <v>1</v>
      </c>
      <c r="D18" s="39" t="s">
        <v>2</v>
      </c>
      <c r="E18" s="39" t="s">
        <v>3</v>
      </c>
      <c r="F18" s="39" t="s">
        <v>4</v>
      </c>
      <c r="G18" s="39" t="s">
        <v>5</v>
      </c>
      <c r="H18" s="39" t="s">
        <v>6</v>
      </c>
      <c r="I18" s="39" t="s">
        <v>7</v>
      </c>
      <c r="J18" s="39" t="s">
        <v>8</v>
      </c>
      <c r="K18" s="39" t="s">
        <v>9</v>
      </c>
      <c r="L18" s="39" t="s">
        <v>10</v>
      </c>
      <c r="M18" s="39" t="s">
        <v>11</v>
      </c>
      <c r="N18" s="39" t="s">
        <v>12</v>
      </c>
      <c r="O18" s="39" t="s">
        <v>13</v>
      </c>
      <c r="P18" s="39" t="s">
        <v>14</v>
      </c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21" customHeight="1">
      <c r="A19" s="3"/>
      <c r="B19" s="38" t="s">
        <v>21</v>
      </c>
      <c r="C19" s="12">
        <v>100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3">
        <f>SUM(Rozpočet!$C19:$N19)</f>
        <v>100</v>
      </c>
      <c r="P19" s="14">
        <f>IFERROR(AVERAGE(Rozpočet!$C19:$N19),"")</f>
        <v>8.3333333333333339</v>
      </c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21" customHeight="1">
      <c r="A20" s="3"/>
      <c r="B20" s="38" t="s">
        <v>22</v>
      </c>
      <c r="C20" s="12">
        <v>200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  <c r="M20" s="15">
        <v>0</v>
      </c>
      <c r="N20" s="15">
        <v>0</v>
      </c>
      <c r="O20" s="13">
        <f>SUM(Rozpočet!$C20:$N20)</f>
        <v>200</v>
      </c>
      <c r="P20" s="14">
        <f>IFERROR(AVERAGE(Rozpočet!$C20:$N20),"")</f>
        <v>16.666666666666668</v>
      </c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21" customHeight="1">
      <c r="A21" s="3"/>
      <c r="B21" s="38" t="s">
        <v>23</v>
      </c>
      <c r="C21" s="12">
        <v>300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15">
        <v>0</v>
      </c>
      <c r="J21" s="15">
        <v>0</v>
      </c>
      <c r="K21" s="15">
        <v>0</v>
      </c>
      <c r="L21" s="15">
        <v>0</v>
      </c>
      <c r="M21" s="15">
        <v>0</v>
      </c>
      <c r="N21" s="15">
        <v>0</v>
      </c>
      <c r="O21" s="13">
        <f>SUM(Rozpočet!$C21:$N21)</f>
        <v>300</v>
      </c>
      <c r="P21" s="14">
        <f>IFERROR(AVERAGE(Rozpočet!$C21:$N21),"")</f>
        <v>25</v>
      </c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21" customHeight="1">
      <c r="A22" s="3"/>
      <c r="B22" s="38" t="s">
        <v>24</v>
      </c>
      <c r="C22" s="12">
        <v>400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15">
        <v>0</v>
      </c>
      <c r="J22" s="15">
        <v>0</v>
      </c>
      <c r="K22" s="15">
        <v>0</v>
      </c>
      <c r="L22" s="15">
        <v>0</v>
      </c>
      <c r="M22" s="15">
        <v>0</v>
      </c>
      <c r="N22" s="15">
        <v>0</v>
      </c>
      <c r="O22" s="13">
        <f>SUM(Rozpočet!$C22:$N22)</f>
        <v>400</v>
      </c>
      <c r="P22" s="14">
        <f>IFERROR(AVERAGE(Rozpočet!$C22:$N22),"")</f>
        <v>33.333333333333336</v>
      </c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21" customHeight="1">
      <c r="A23" s="3"/>
      <c r="B23" s="38" t="s">
        <v>25</v>
      </c>
      <c r="C23" s="12">
        <v>500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  <c r="M23" s="15">
        <v>0</v>
      </c>
      <c r="N23" s="15">
        <v>0</v>
      </c>
      <c r="O23" s="13">
        <f>SUM(Rozpočet!$C23:$N23)</f>
        <v>500</v>
      </c>
      <c r="P23" s="14">
        <f>IFERROR(AVERAGE(Rozpočet!$C23:$N23),"")</f>
        <v>41.666666666666664</v>
      </c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21" customHeight="1">
      <c r="A24" s="3"/>
      <c r="B24" s="38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3">
        <f>SUM(Rozpočet!$C24:$N24)</f>
        <v>0</v>
      </c>
      <c r="P24" s="14" t="str">
        <f>IFERROR(AVERAGE(Rozpočet!$C24:$N24),"")</f>
        <v/>
      </c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21" customHeight="1">
      <c r="A25" s="3"/>
      <c r="B25" s="38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3">
        <f>SUM(Rozpočet!$C25:$N25)</f>
        <v>0</v>
      </c>
      <c r="P25" s="14" t="str">
        <f>IFERROR(AVERAGE(Rozpočet!$C25:$N25),"")</f>
        <v/>
      </c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21" customHeight="1">
      <c r="A26" s="3"/>
      <c r="B26" s="38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3">
        <f>SUM(Rozpočet!$C26:$N26)</f>
        <v>0</v>
      </c>
      <c r="P26" s="14" t="str">
        <f>IFERROR(AVERAGE(Rozpočet!$C26:$N26),"")</f>
        <v/>
      </c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21" customHeight="1">
      <c r="A27" s="3"/>
      <c r="B27" s="38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3">
        <f>SUM(Rozpočet!$C27:$N27)</f>
        <v>0</v>
      </c>
      <c r="P27" s="14" t="str">
        <f>IFERROR(AVERAGE(Rozpočet!$C27:$N27),"")</f>
        <v/>
      </c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21" customHeight="1">
      <c r="A28" s="3"/>
      <c r="B28" s="38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3">
        <f>SUM(Rozpočet!$C28:$N28)</f>
        <v>0</v>
      </c>
      <c r="P28" s="14" t="str">
        <f>IFERROR(AVERAGE(Rozpočet!$C28:$N28),"")</f>
        <v/>
      </c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21" customHeight="1">
      <c r="A29" s="3"/>
      <c r="B29" s="38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3">
        <f>SUM(Rozpočet!$C29:$N29)</f>
        <v>0</v>
      </c>
      <c r="P29" s="14" t="str">
        <f>IFERROR(AVERAGE(Rozpočet!$C29:$N29),"")</f>
        <v/>
      </c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21" customHeight="1">
      <c r="A30" s="3"/>
      <c r="B30" s="38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3">
        <f>SUM(Rozpočet!$C30:$N30)</f>
        <v>0</v>
      </c>
      <c r="P30" s="14" t="str">
        <f>IFERROR(AVERAGE(Rozpočet!$C30:$N30),"")</f>
        <v/>
      </c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21" customHeight="1">
      <c r="A31" s="3"/>
      <c r="B31" s="38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3">
        <f>SUM(Rozpočet!$C31:$N31)</f>
        <v>0</v>
      </c>
      <c r="P31" s="14" t="str">
        <f>IFERROR(AVERAGE(Rozpočet!$C31:$N31),"")</f>
        <v/>
      </c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21" customHeight="1">
      <c r="A32" s="1"/>
      <c r="B32" s="38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3">
        <f>SUM(Rozpočet!$C32:$N32)</f>
        <v>0</v>
      </c>
      <c r="P32" s="14" t="str">
        <f>IFERROR(AVERAGE(Rozpočet!$C32:$N32),"")</f>
        <v/>
      </c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21" customHeight="1">
      <c r="A33" s="3"/>
      <c r="B33" s="38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3">
        <f>SUM(Rozpočet!$C33:$N33)</f>
        <v>0</v>
      </c>
      <c r="P33" s="14" t="str">
        <f>IFERROR(AVERAGE(Rozpočet!$C33:$N33),"")</f>
        <v/>
      </c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21" customHeight="1">
      <c r="A34" s="1"/>
      <c r="B34" s="38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3">
        <f>SUM(Rozpočet!$C34:$N34)</f>
        <v>0</v>
      </c>
      <c r="P34" s="14" t="str">
        <f>IFERROR(AVERAGE(Rozpočet!$C34:$N34),"")</f>
        <v/>
      </c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21" customHeight="1">
      <c r="A35" s="1"/>
      <c r="B35" s="38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3">
        <f>SUM(Rozpočet!$C35:$N35)</f>
        <v>0</v>
      </c>
      <c r="P35" s="14" t="str">
        <f>IFERROR(AVERAGE(Rozpočet!$C35:$N35),"")</f>
        <v/>
      </c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21" customHeight="1">
      <c r="A36" s="1"/>
      <c r="B36" s="38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3">
        <f>SUM(Rozpočet!$C36:$N36)</f>
        <v>0</v>
      </c>
      <c r="P36" s="14" t="str">
        <f>IFERROR(AVERAGE(Rozpočet!$C36:$N36),"")</f>
        <v/>
      </c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21" customHeight="1">
      <c r="A37" s="1"/>
      <c r="B37" s="38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3">
        <f>SUM(Rozpočet!$C37:$N37)</f>
        <v>0</v>
      </c>
      <c r="P37" s="14" t="str">
        <f>IFERROR(AVERAGE(Rozpočet!$C37:$N37),"")</f>
        <v/>
      </c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21" customHeight="1">
      <c r="A38" s="1"/>
      <c r="B38" s="38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8">
        <f>SUM(Rozpočet!$C38:$N38)</f>
        <v>0</v>
      </c>
      <c r="P38" s="9" t="str">
        <f>IFERROR(AVERAGE(Rozpočet!$C38:$N38),"")</f>
        <v/>
      </c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21" customHeight="1">
      <c r="A39" s="1"/>
      <c r="B39" s="38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8">
        <f>SUM(Rozpočet!$C39:$N39)</f>
        <v>0</v>
      </c>
      <c r="P39" s="9" t="str">
        <f>IFERROR(AVERAGE(Rozpočet!$C39:$N39),"")</f>
        <v/>
      </c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21" customHeight="1">
      <c r="A40" s="1"/>
      <c r="B40" s="38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8">
        <f>SUM(Rozpočet!$C40:$N40)</f>
        <v>0</v>
      </c>
      <c r="P40" s="9" t="str">
        <f>IFERROR(AVERAGE(Rozpočet!$C40:$N40),"")</f>
        <v/>
      </c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21" customHeight="1">
      <c r="A41" s="1"/>
      <c r="B41" s="16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8"/>
      <c r="P41" s="9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21" customHeight="1">
      <c r="A42" s="1"/>
      <c r="B42" s="16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8"/>
      <c r="P42" s="9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21" customHeight="1">
      <c r="A43" s="1"/>
      <c r="B43" s="16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8"/>
      <c r="P43" s="9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21" customHeight="1">
      <c r="A44" s="1"/>
      <c r="B44" s="16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8"/>
      <c r="P44" s="9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21" customHeight="1">
      <c r="A45" s="1"/>
      <c r="B45" s="16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8"/>
      <c r="P45" s="9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21" customHeight="1">
      <c r="A46" s="1"/>
      <c r="B46" s="16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8"/>
      <c r="P46" s="9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21" customHeight="1">
      <c r="A47" s="1"/>
      <c r="B47" s="16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8"/>
      <c r="P47" s="9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21" customHeight="1">
      <c r="A48" s="1"/>
      <c r="B48" s="16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8"/>
      <c r="P48" s="9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21" customHeight="1">
      <c r="A49" s="1"/>
      <c r="B49" s="16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8"/>
      <c r="P49" s="9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21" customHeight="1">
      <c r="A50" s="1"/>
      <c r="B50" s="16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8"/>
      <c r="P50" s="9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21" customHeight="1">
      <c r="A51" s="1"/>
      <c r="B51" s="16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8"/>
      <c r="P51" s="9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21" customHeight="1">
      <c r="A52" s="1"/>
      <c r="B52" s="16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8"/>
      <c r="P52" s="9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21" customHeight="1">
      <c r="A53" s="1"/>
      <c r="B53" s="16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8"/>
      <c r="P53" s="9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21" customHeight="1">
      <c r="A54" s="1"/>
      <c r="B54" s="16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8"/>
      <c r="P54" s="9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21" customHeight="1">
      <c r="A55" s="1"/>
      <c r="B55" s="16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8"/>
      <c r="P55" s="9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21" customHeight="1">
      <c r="A56" s="1"/>
      <c r="B56" s="16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8"/>
      <c r="P56" s="9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21" customHeight="1">
      <c r="A57" s="1"/>
      <c r="B57" s="16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8"/>
      <c r="P57" s="9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21" customHeight="1">
      <c r="A58" s="1"/>
      <c r="B58" s="16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8"/>
      <c r="P58" s="9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21" customHeight="1">
      <c r="A59" s="1"/>
      <c r="B59" s="16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8"/>
      <c r="P59" s="9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21" customHeight="1">
      <c r="A60" s="1"/>
      <c r="B60" s="16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8"/>
      <c r="P60" s="9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21" customHeight="1">
      <c r="A61" s="1"/>
      <c r="B61" s="16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8"/>
      <c r="P61" s="9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21" customHeight="1">
      <c r="A62" s="1"/>
      <c r="B62" s="16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8"/>
      <c r="P62" s="9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21" customHeight="1">
      <c r="A63" s="1"/>
      <c r="B63" s="16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8"/>
      <c r="P63" s="9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21" customHeight="1">
      <c r="A64" s="1"/>
      <c r="B64" s="16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8"/>
      <c r="P64" s="9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21" customHeight="1">
      <c r="A65" s="1"/>
      <c r="B65" s="16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8"/>
      <c r="P65" s="9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21" customHeight="1">
      <c r="A66" s="1"/>
      <c r="B66" s="16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8"/>
      <c r="P66" s="9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21" customHeight="1">
      <c r="A67" s="1"/>
      <c r="B67" s="16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8"/>
      <c r="P67" s="9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21" customHeight="1">
      <c r="A68" s="1"/>
      <c r="B68" s="16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8"/>
      <c r="P68" s="9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21" customHeight="1">
      <c r="A69" s="1"/>
      <c r="B69" s="16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8"/>
      <c r="P69" s="9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21" customHeight="1">
      <c r="A70" s="1"/>
      <c r="B70" s="16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8"/>
      <c r="P70" s="9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21" customHeight="1">
      <c r="A71" s="1"/>
      <c r="B71" s="16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8"/>
      <c r="P71" s="9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21" customHeight="1">
      <c r="A72" s="1"/>
      <c r="B72" s="16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8"/>
      <c r="P72" s="9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21" customHeight="1">
      <c r="A73" s="1"/>
      <c r="B73" s="16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8"/>
      <c r="P73" s="9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21" customHeight="1">
      <c r="A74" s="1"/>
      <c r="B74" s="16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8"/>
      <c r="P74" s="9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21" customHeight="1">
      <c r="A75" s="1"/>
      <c r="B75" s="16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8"/>
      <c r="P75" s="9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21" customHeight="1">
      <c r="A76" s="1"/>
      <c r="B76" s="16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8"/>
      <c r="P76" s="9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21" customHeight="1">
      <c r="A77" s="1"/>
      <c r="B77" s="16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8"/>
      <c r="P77" s="9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21" customHeight="1">
      <c r="A78" s="1"/>
      <c r="B78" s="16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8"/>
      <c r="P78" s="9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21" customHeight="1">
      <c r="A79" s="1"/>
      <c r="B79" s="16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8"/>
      <c r="P79" s="9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21" customHeight="1">
      <c r="A80" s="1"/>
      <c r="B80" s="16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8"/>
      <c r="P80" s="9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21" customHeight="1">
      <c r="A81" s="1"/>
      <c r="B81" s="16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8"/>
      <c r="P81" s="9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21" customHeight="1">
      <c r="A82" s="1"/>
      <c r="B82" s="16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8"/>
      <c r="P82" s="9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21" customHeight="1">
      <c r="A83" s="1"/>
      <c r="B83" s="16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8"/>
      <c r="P83" s="9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21" customHeight="1">
      <c r="A84" s="1"/>
      <c r="B84" s="16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8"/>
      <c r="P84" s="9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21" customHeight="1">
      <c r="A85" s="1"/>
      <c r="B85" s="16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8"/>
      <c r="P85" s="9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21" customHeight="1">
      <c r="A86" s="1"/>
      <c r="B86" s="16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8"/>
      <c r="P86" s="9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21" customHeight="1">
      <c r="A87" s="1"/>
      <c r="B87" s="16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8"/>
      <c r="P87" s="9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21" customHeight="1">
      <c r="A88" s="1"/>
      <c r="B88" s="16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8"/>
      <c r="P88" s="9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21" customHeight="1">
      <c r="A89" s="1"/>
      <c r="B89" s="16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8"/>
      <c r="P89" s="9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21" customHeight="1">
      <c r="A90" s="1"/>
      <c r="B90" s="16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8"/>
      <c r="P90" s="9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21" customHeight="1">
      <c r="A91" s="1"/>
      <c r="B91" s="16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8"/>
      <c r="P91" s="9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21" customHeight="1">
      <c r="A92" s="1"/>
      <c r="B92" s="16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8"/>
      <c r="P92" s="9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21" customHeight="1">
      <c r="A93" s="1"/>
      <c r="B93" s="16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8"/>
      <c r="P93" s="9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21" customHeight="1">
      <c r="A94" s="1"/>
      <c r="B94" s="16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8"/>
      <c r="P94" s="9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21" customHeight="1">
      <c r="A95" s="1"/>
      <c r="B95" s="16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8"/>
      <c r="P95" s="9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21" customHeight="1">
      <c r="A96" s="1"/>
      <c r="B96" s="16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8"/>
      <c r="P96" s="9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21" customHeight="1">
      <c r="A97" s="1"/>
      <c r="B97" s="16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8"/>
      <c r="P97" s="9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21" customHeight="1">
      <c r="A98" s="1"/>
      <c r="B98" s="16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8"/>
      <c r="P98" s="9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21" customHeight="1">
      <c r="A99" s="1"/>
      <c r="B99" s="16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8"/>
      <c r="P99" s="9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21" customHeight="1">
      <c r="A100" s="1"/>
      <c r="B100" s="16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8"/>
      <c r="P100" s="9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21" customHeight="1">
      <c r="A101" s="1"/>
      <c r="B101" s="16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8"/>
      <c r="P101" s="9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21" customHeight="1">
      <c r="A102" s="1"/>
      <c r="B102" s="16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8"/>
      <c r="P102" s="9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21" customHeight="1">
      <c r="A103" s="1"/>
      <c r="B103" s="16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8"/>
      <c r="P103" s="9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21" customHeight="1">
      <c r="A104" s="1"/>
      <c r="B104" s="16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8"/>
      <c r="P104" s="9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21" customHeight="1">
      <c r="A105" s="1"/>
      <c r="B105" s="16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8"/>
      <c r="P105" s="9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21" customHeight="1">
      <c r="A106" s="1"/>
      <c r="B106" s="16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8"/>
      <c r="P106" s="9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21" customHeight="1">
      <c r="A107" s="1"/>
      <c r="B107" s="16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8"/>
      <c r="P107" s="9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21" customHeight="1">
      <c r="A108" s="1"/>
      <c r="B108" s="16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8"/>
      <c r="P108" s="9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21" customHeight="1">
      <c r="A109" s="1"/>
      <c r="B109" s="16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8"/>
      <c r="P109" s="9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21" customHeight="1">
      <c r="A110" s="1"/>
      <c r="B110" s="16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8"/>
      <c r="P110" s="9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21" customHeight="1">
      <c r="A111" s="1"/>
      <c r="B111" s="16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8"/>
      <c r="P111" s="9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21" customHeight="1">
      <c r="A112" s="1"/>
      <c r="B112" s="16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8"/>
      <c r="P112" s="9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21" customHeight="1">
      <c r="A113" s="1"/>
      <c r="B113" s="16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8"/>
      <c r="P113" s="9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21" customHeight="1">
      <c r="A114" s="1"/>
      <c r="B114" s="16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8"/>
      <c r="P114" s="9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21" customHeight="1">
      <c r="A115" s="1"/>
      <c r="B115" s="16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8"/>
      <c r="P115" s="9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21" customHeight="1">
      <c r="A116" s="1"/>
      <c r="B116" s="16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8"/>
      <c r="P116" s="9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21" customHeight="1">
      <c r="A117" s="1"/>
      <c r="B117" s="16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8"/>
      <c r="P117" s="9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21" customHeight="1">
      <c r="A118" s="1"/>
      <c r="B118" s="16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8"/>
      <c r="P118" s="9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21" customHeight="1">
      <c r="A119" s="1"/>
      <c r="B119" s="16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8"/>
      <c r="P119" s="9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21" customHeight="1">
      <c r="A120" s="1"/>
      <c r="B120" s="16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8"/>
      <c r="P120" s="9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21" customHeight="1">
      <c r="A121" s="1"/>
      <c r="B121" s="16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8"/>
      <c r="P121" s="9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21" customHeight="1">
      <c r="A122" s="1"/>
      <c r="B122" s="16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8"/>
      <c r="P122" s="9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21" customHeight="1">
      <c r="A123" s="1"/>
      <c r="B123" s="16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8"/>
      <c r="P123" s="9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21" customHeight="1">
      <c r="A124" s="1"/>
      <c r="B124" s="16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8"/>
      <c r="P124" s="9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21" customHeight="1">
      <c r="A125" s="1"/>
      <c r="B125" s="16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8"/>
      <c r="P125" s="9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21" customHeight="1">
      <c r="A126" s="1"/>
      <c r="B126" s="16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8"/>
      <c r="P126" s="9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21" customHeight="1">
      <c r="A127" s="1"/>
      <c r="B127" s="16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8"/>
      <c r="P127" s="9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21" customHeight="1">
      <c r="A128" s="1"/>
      <c r="B128" s="16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8"/>
      <c r="P128" s="9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21" customHeight="1">
      <c r="A129" s="1"/>
      <c r="B129" s="16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8"/>
      <c r="P129" s="9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21" customHeight="1">
      <c r="A130" s="1"/>
      <c r="B130" s="16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8"/>
      <c r="P130" s="9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21" customHeight="1">
      <c r="A131" s="1"/>
      <c r="B131" s="16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8"/>
      <c r="P131" s="9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21" customHeight="1">
      <c r="A132" s="1"/>
      <c r="B132" s="16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8"/>
      <c r="P132" s="9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21" customHeight="1">
      <c r="A133" s="1"/>
      <c r="B133" s="16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8"/>
      <c r="P133" s="9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21" customHeight="1">
      <c r="A134" s="1"/>
      <c r="B134" s="16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8"/>
      <c r="P134" s="9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21" customHeight="1">
      <c r="A135" s="1"/>
      <c r="B135" s="16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8"/>
      <c r="P135" s="9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21" customHeight="1">
      <c r="A136" s="1"/>
      <c r="B136" s="16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8"/>
      <c r="P136" s="9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21" customHeight="1">
      <c r="A137" s="1"/>
      <c r="B137" s="16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8"/>
      <c r="P137" s="9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21" customHeight="1">
      <c r="A138" s="1"/>
      <c r="B138" s="16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8"/>
      <c r="P138" s="9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21" customHeight="1">
      <c r="A139" s="1"/>
      <c r="B139" s="16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8"/>
      <c r="P139" s="9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21" customHeight="1">
      <c r="A140" s="1"/>
      <c r="B140" s="16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8"/>
      <c r="P140" s="9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21" customHeight="1">
      <c r="A141" s="1"/>
      <c r="B141" s="16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8"/>
      <c r="P141" s="9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21" customHeight="1">
      <c r="A142" s="1"/>
      <c r="B142" s="16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8"/>
      <c r="P142" s="9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21" customHeight="1">
      <c r="A143" s="1"/>
      <c r="B143" s="16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8"/>
      <c r="P143" s="9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21" customHeight="1">
      <c r="A144" s="1"/>
      <c r="B144" s="16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8"/>
      <c r="P144" s="9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21" customHeight="1">
      <c r="A145" s="1"/>
      <c r="B145" s="16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8"/>
      <c r="P145" s="9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21" customHeight="1">
      <c r="A146" s="1"/>
      <c r="B146" s="16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8"/>
      <c r="P146" s="9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21" customHeight="1">
      <c r="A147" s="1"/>
      <c r="B147" s="16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8"/>
      <c r="P147" s="9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21" customHeight="1">
      <c r="A148" s="1"/>
      <c r="B148" s="16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8"/>
      <c r="P148" s="9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21" customHeight="1">
      <c r="A149" s="1"/>
      <c r="B149" s="16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8"/>
      <c r="P149" s="9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21" customHeight="1">
      <c r="A150" s="1"/>
      <c r="B150" s="16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8"/>
      <c r="P150" s="9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21" customHeight="1">
      <c r="A151" s="1"/>
      <c r="B151" s="16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8"/>
      <c r="P151" s="9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21" customHeight="1">
      <c r="A152" s="1"/>
      <c r="B152" s="16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8"/>
      <c r="P152" s="9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21" customHeight="1">
      <c r="A153" s="1"/>
      <c r="B153" s="16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8"/>
      <c r="P153" s="9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21" customHeight="1">
      <c r="A154" s="1"/>
      <c r="B154" s="16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8"/>
      <c r="P154" s="9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21" customHeight="1">
      <c r="A155" s="1"/>
      <c r="B155" s="16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8"/>
      <c r="P155" s="9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21" customHeight="1">
      <c r="A156" s="1"/>
      <c r="B156" s="16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8"/>
      <c r="P156" s="9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21" customHeight="1">
      <c r="A157" s="1"/>
      <c r="B157" s="16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8"/>
      <c r="P157" s="9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21" customHeight="1">
      <c r="A158" s="1"/>
      <c r="B158" s="16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8"/>
      <c r="P158" s="9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21" customHeight="1">
      <c r="A159" s="1"/>
      <c r="B159" s="16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8"/>
      <c r="P159" s="9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21" customHeight="1">
      <c r="A160" s="1"/>
      <c r="B160" s="16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8"/>
      <c r="P160" s="9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21" customHeight="1">
      <c r="A161" s="1"/>
      <c r="B161" s="16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8"/>
      <c r="P161" s="9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21" customHeight="1">
      <c r="A162" s="1"/>
      <c r="B162" s="16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8"/>
      <c r="P162" s="9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21" customHeight="1">
      <c r="A163" s="1"/>
      <c r="B163" s="16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8"/>
      <c r="P163" s="9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21" customHeight="1">
      <c r="A164" s="1"/>
      <c r="B164" s="16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8"/>
      <c r="P164" s="9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21" customHeight="1">
      <c r="A165" s="1"/>
      <c r="B165" s="16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8"/>
      <c r="P165" s="9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21" customHeight="1">
      <c r="A166" s="1"/>
      <c r="B166" s="16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8"/>
      <c r="P166" s="9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21" customHeight="1">
      <c r="A167" s="1"/>
      <c r="B167" s="16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8"/>
      <c r="P167" s="9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21" customHeight="1">
      <c r="A168" s="1"/>
      <c r="B168" s="16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8"/>
      <c r="P168" s="9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21" customHeight="1">
      <c r="A169" s="1"/>
      <c r="B169" s="16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8"/>
      <c r="P169" s="9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21" customHeight="1">
      <c r="A170" s="1"/>
      <c r="B170" s="16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8"/>
      <c r="P170" s="9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21" customHeight="1">
      <c r="A171" s="1"/>
      <c r="B171" s="16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8"/>
      <c r="P171" s="9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21" customHeight="1">
      <c r="A172" s="1"/>
      <c r="B172" s="16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8"/>
      <c r="P172" s="9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21" customHeight="1">
      <c r="A173" s="1"/>
      <c r="B173" s="16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8"/>
      <c r="P173" s="9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21" customHeight="1">
      <c r="A174" s="1"/>
      <c r="B174" s="16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8"/>
      <c r="P174" s="9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21" customHeight="1">
      <c r="A175" s="1"/>
      <c r="B175" s="16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8"/>
      <c r="P175" s="9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21" customHeight="1">
      <c r="A176" s="1"/>
      <c r="B176" s="16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8"/>
      <c r="P176" s="9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21" customHeight="1">
      <c r="A177" s="1"/>
      <c r="B177" s="16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8"/>
      <c r="P177" s="9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21" customHeight="1">
      <c r="A178" s="1"/>
      <c r="B178" s="16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8"/>
      <c r="P178" s="9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21" customHeight="1">
      <c r="A179" s="1"/>
      <c r="B179" s="16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8"/>
      <c r="P179" s="9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21" customHeight="1">
      <c r="A180" s="1"/>
      <c r="B180" s="16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8"/>
      <c r="P180" s="9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21" customHeight="1">
      <c r="A181" s="1"/>
      <c r="B181" s="16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8"/>
      <c r="P181" s="9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21" customHeight="1">
      <c r="A182" s="1"/>
      <c r="B182" s="16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8"/>
      <c r="P182" s="9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21" customHeight="1">
      <c r="A183" s="1"/>
      <c r="B183" s="16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8"/>
      <c r="P183" s="9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21" customHeight="1">
      <c r="A184" s="1"/>
      <c r="B184" s="16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8"/>
      <c r="P184" s="9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21" customHeight="1">
      <c r="A185" s="1"/>
      <c r="B185" s="16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8"/>
      <c r="P185" s="9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21" customHeight="1">
      <c r="A186" s="1"/>
      <c r="B186" s="16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8"/>
      <c r="P186" s="9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21" customHeight="1">
      <c r="A187" s="1"/>
      <c r="B187" s="16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8"/>
      <c r="P187" s="9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21" customHeight="1">
      <c r="A188" s="1"/>
      <c r="B188" s="16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8"/>
      <c r="P188" s="9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21" customHeight="1">
      <c r="A189" s="1"/>
      <c r="B189" s="16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8"/>
      <c r="P189" s="9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21" customHeight="1">
      <c r="A190" s="1"/>
      <c r="B190" s="16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8"/>
      <c r="P190" s="9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21" customHeight="1">
      <c r="A191" s="1"/>
      <c r="B191" s="16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8"/>
      <c r="P191" s="9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21" customHeight="1">
      <c r="A192" s="1"/>
      <c r="B192" s="16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8"/>
      <c r="P192" s="9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21" customHeight="1">
      <c r="A193" s="1"/>
      <c r="B193" s="16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8"/>
      <c r="P193" s="9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21" customHeight="1">
      <c r="A194" s="1"/>
      <c r="B194" s="16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8"/>
      <c r="P194" s="9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21" customHeight="1">
      <c r="A195" s="1"/>
      <c r="B195" s="16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8"/>
      <c r="P195" s="9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21" customHeight="1">
      <c r="A196" s="1"/>
      <c r="B196" s="16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8"/>
      <c r="P196" s="9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21" customHeight="1">
      <c r="A197" s="1"/>
      <c r="B197" s="16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8"/>
      <c r="P197" s="9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21" customHeight="1">
      <c r="A198" s="1"/>
      <c r="B198" s="16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8"/>
      <c r="P198" s="9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21" customHeight="1">
      <c r="A199" s="1"/>
      <c r="B199" s="16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8"/>
      <c r="P199" s="9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21" customHeight="1">
      <c r="A200" s="1"/>
      <c r="B200" s="16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8"/>
      <c r="P200" s="9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21" customHeight="1">
      <c r="A201" s="1"/>
      <c r="B201" s="16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8"/>
      <c r="P201" s="9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21" customHeight="1">
      <c r="A202" s="1"/>
      <c r="B202" s="16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8"/>
      <c r="P202" s="9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21" customHeight="1">
      <c r="A203" s="1"/>
      <c r="B203" s="16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8"/>
      <c r="P203" s="9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21" customHeight="1">
      <c r="A204" s="1"/>
      <c r="B204" s="16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8"/>
      <c r="P204" s="9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21" customHeight="1">
      <c r="A205" s="1"/>
      <c r="B205" s="16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8"/>
      <c r="P205" s="9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21" customHeight="1">
      <c r="A206" s="1"/>
      <c r="B206" s="16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8"/>
      <c r="P206" s="9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21" customHeight="1">
      <c r="A207" s="1"/>
      <c r="B207" s="16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8"/>
      <c r="P207" s="9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21" customHeight="1">
      <c r="A208" s="1"/>
      <c r="B208" s="16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8"/>
      <c r="P208" s="9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21" customHeight="1">
      <c r="A209" s="1"/>
      <c r="B209" s="16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8"/>
      <c r="P209" s="9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21" customHeight="1">
      <c r="A210" s="1"/>
      <c r="B210" s="16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8"/>
      <c r="P210" s="9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21" customHeight="1">
      <c r="A211" s="1"/>
      <c r="B211" s="16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8"/>
      <c r="P211" s="9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21" customHeight="1">
      <c r="A212" s="1"/>
      <c r="B212" s="16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8"/>
      <c r="P212" s="9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21" customHeight="1">
      <c r="A213" s="1"/>
      <c r="B213" s="16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8"/>
      <c r="P213" s="9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21" customHeight="1">
      <c r="A214" s="1"/>
      <c r="B214" s="16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8"/>
      <c r="P214" s="9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21" customHeight="1">
      <c r="A215" s="1"/>
      <c r="B215" s="16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8"/>
      <c r="P215" s="9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21" customHeight="1">
      <c r="A216" s="1"/>
      <c r="B216" s="16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8"/>
      <c r="P216" s="9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21" customHeight="1">
      <c r="A217" s="1"/>
      <c r="B217" s="16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8"/>
      <c r="P217" s="9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21" customHeight="1">
      <c r="A218" s="1"/>
      <c r="B218" s="16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8"/>
      <c r="P218" s="9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21" customHeight="1">
      <c r="A219" s="1"/>
      <c r="B219" s="16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8"/>
      <c r="P219" s="9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21" customHeight="1">
      <c r="A220" s="1"/>
      <c r="B220" s="16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8"/>
      <c r="P220" s="9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21" customHeight="1">
      <c r="A221" s="1"/>
      <c r="B221" s="16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8"/>
      <c r="P221" s="9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21" customHeight="1">
      <c r="A222" s="1"/>
      <c r="B222" s="16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8"/>
      <c r="P222" s="9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21" customHeight="1">
      <c r="A223" s="1"/>
      <c r="B223" s="16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8"/>
      <c r="P223" s="9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21" customHeight="1">
      <c r="A224" s="1"/>
      <c r="B224" s="16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8"/>
      <c r="P224" s="9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21" customHeight="1">
      <c r="A225" s="1"/>
      <c r="B225" s="16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8"/>
      <c r="P225" s="9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21" customHeight="1">
      <c r="A226" s="1"/>
      <c r="B226" s="16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8"/>
      <c r="P226" s="9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21" customHeight="1">
      <c r="A227" s="1"/>
      <c r="B227" s="16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8"/>
      <c r="P227" s="9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21" customHeight="1">
      <c r="A228" s="1"/>
      <c r="B228" s="16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8"/>
      <c r="P228" s="9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21" customHeight="1">
      <c r="A229" s="1"/>
      <c r="B229" s="16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8"/>
      <c r="P229" s="9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21" customHeight="1">
      <c r="A230" s="1"/>
      <c r="B230" s="16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8"/>
      <c r="P230" s="9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21" customHeight="1">
      <c r="A231" s="1"/>
      <c r="B231" s="16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8"/>
      <c r="P231" s="9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21" customHeight="1">
      <c r="A232" s="1"/>
      <c r="B232" s="16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8"/>
      <c r="P232" s="9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21" customHeight="1">
      <c r="A233" s="1"/>
      <c r="B233" s="16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8"/>
      <c r="P233" s="9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21" customHeight="1">
      <c r="A234" s="1"/>
      <c r="B234" s="16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8"/>
      <c r="P234" s="9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21" customHeight="1">
      <c r="A235" s="1"/>
      <c r="B235" s="16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8"/>
      <c r="P235" s="9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21" customHeight="1">
      <c r="A236" s="1"/>
      <c r="B236" s="16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8"/>
      <c r="P236" s="9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21" customHeight="1">
      <c r="A237" s="1"/>
      <c r="B237" s="16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8"/>
      <c r="P237" s="9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21" customHeight="1">
      <c r="A238" s="1"/>
      <c r="B238" s="16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8"/>
      <c r="P238" s="9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21" customHeight="1">
      <c r="A239" s="1"/>
      <c r="B239" s="16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8"/>
      <c r="P239" s="9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21" customHeight="1">
      <c r="A240" s="1"/>
      <c r="B240" s="16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8"/>
      <c r="P240" s="9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21" customHeight="1">
      <c r="A241" s="1"/>
      <c r="B241" s="16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8"/>
      <c r="P241" s="9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21" customHeight="1">
      <c r="A242" s="1"/>
      <c r="B242" s="16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8"/>
      <c r="P242" s="9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21" customHeight="1">
      <c r="A243" s="1"/>
      <c r="B243" s="16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8"/>
      <c r="P243" s="9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21" customHeight="1">
      <c r="A244" s="1"/>
      <c r="B244" s="16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8"/>
      <c r="P244" s="9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21" customHeight="1">
      <c r="A245" s="1"/>
      <c r="B245" s="16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8"/>
      <c r="P245" s="9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21" customHeight="1">
      <c r="A246" s="1"/>
      <c r="B246" s="16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8"/>
      <c r="P246" s="9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21" customHeight="1">
      <c r="A247" s="1"/>
      <c r="B247" s="16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8"/>
      <c r="P247" s="9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21" customHeight="1">
      <c r="A248" s="1"/>
      <c r="B248" s="16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8"/>
      <c r="P248" s="9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21" customHeight="1">
      <c r="A249" s="1"/>
      <c r="B249" s="16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8"/>
      <c r="P249" s="9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21" customHeight="1">
      <c r="A250" s="1"/>
      <c r="B250" s="16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8"/>
      <c r="P250" s="9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21" customHeight="1">
      <c r="A251" s="1"/>
      <c r="B251" s="16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8"/>
      <c r="P251" s="9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21" customHeight="1">
      <c r="A252" s="1"/>
      <c r="B252" s="16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8"/>
      <c r="P252" s="9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21" customHeight="1">
      <c r="A253" s="1"/>
      <c r="B253" s="16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8"/>
      <c r="P253" s="9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21" customHeight="1">
      <c r="A254" s="1"/>
      <c r="B254" s="16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8"/>
      <c r="P254" s="9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21" customHeight="1">
      <c r="A255" s="1"/>
      <c r="B255" s="16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8"/>
      <c r="P255" s="9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21" customHeight="1">
      <c r="A256" s="1"/>
      <c r="B256" s="16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8"/>
      <c r="P256" s="9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21" customHeight="1">
      <c r="A257" s="1"/>
      <c r="B257" s="16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8"/>
      <c r="P257" s="9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21" customHeight="1">
      <c r="A258" s="1"/>
      <c r="B258" s="16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8"/>
      <c r="P258" s="9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21" customHeight="1">
      <c r="A259" s="1"/>
      <c r="B259" s="16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8"/>
      <c r="P259" s="9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21" customHeight="1">
      <c r="A260" s="1"/>
      <c r="B260" s="16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8"/>
      <c r="P260" s="9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21" customHeight="1">
      <c r="A261" s="1"/>
      <c r="B261" s="16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8"/>
      <c r="P261" s="9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21" customHeight="1">
      <c r="A262" s="1"/>
      <c r="B262" s="16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8"/>
      <c r="P262" s="9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21" customHeight="1">
      <c r="A263" s="1"/>
      <c r="B263" s="16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8"/>
      <c r="P263" s="9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21" customHeight="1">
      <c r="A264" s="1"/>
      <c r="B264" s="16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8"/>
      <c r="P264" s="9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21" customHeight="1">
      <c r="A265" s="1"/>
      <c r="B265" s="16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8"/>
      <c r="P265" s="9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21" customHeight="1">
      <c r="A266" s="1"/>
      <c r="B266" s="16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8"/>
      <c r="P266" s="9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21" customHeight="1">
      <c r="A267" s="1"/>
      <c r="B267" s="16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8"/>
      <c r="P267" s="9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21" customHeight="1">
      <c r="A268" s="1"/>
      <c r="B268" s="16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8"/>
      <c r="P268" s="9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21" customHeight="1">
      <c r="A269" s="1"/>
      <c r="B269" s="16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8"/>
      <c r="P269" s="9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21" customHeight="1">
      <c r="A270" s="1"/>
      <c r="B270" s="16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8"/>
      <c r="P270" s="9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21" customHeight="1">
      <c r="A271" s="1"/>
      <c r="B271" s="16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8"/>
      <c r="P271" s="9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21" customHeight="1">
      <c r="A272" s="1"/>
      <c r="B272" s="16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8"/>
      <c r="P272" s="9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21" customHeight="1">
      <c r="A273" s="1"/>
      <c r="B273" s="16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8"/>
      <c r="P273" s="9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21" customHeight="1">
      <c r="A274" s="1"/>
      <c r="B274" s="16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8"/>
      <c r="P274" s="9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21" customHeight="1">
      <c r="A275" s="1"/>
      <c r="B275" s="16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8"/>
      <c r="P275" s="9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21" customHeight="1">
      <c r="A276" s="1"/>
      <c r="B276" s="16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8"/>
      <c r="P276" s="9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21" customHeight="1">
      <c r="A277" s="1"/>
      <c r="B277" s="16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8"/>
      <c r="P277" s="9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21" customHeight="1">
      <c r="A278" s="1"/>
      <c r="B278" s="16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8"/>
      <c r="P278" s="9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21" customHeight="1">
      <c r="A279" s="1"/>
      <c r="B279" s="16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8"/>
      <c r="P279" s="9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21" customHeight="1">
      <c r="A280" s="1"/>
      <c r="B280" s="16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8"/>
      <c r="P280" s="9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21" customHeight="1">
      <c r="A281" s="1"/>
      <c r="B281" s="16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8"/>
      <c r="P281" s="9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21" customHeight="1">
      <c r="A282" s="1"/>
      <c r="B282" s="16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8"/>
      <c r="P282" s="9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21" customHeight="1">
      <c r="A283" s="1"/>
      <c r="B283" s="16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8"/>
      <c r="P283" s="9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21" customHeight="1">
      <c r="A284" s="1"/>
      <c r="B284" s="16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8"/>
      <c r="P284" s="9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21" customHeight="1">
      <c r="A285" s="1"/>
      <c r="B285" s="16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8"/>
      <c r="P285" s="9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21" customHeight="1">
      <c r="A286" s="1"/>
      <c r="B286" s="16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8"/>
      <c r="P286" s="9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21" customHeight="1">
      <c r="A287" s="1"/>
      <c r="B287" s="16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8"/>
      <c r="P287" s="9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21" customHeight="1">
      <c r="A288" s="1"/>
      <c r="B288" s="16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8"/>
      <c r="P288" s="9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21" customHeight="1">
      <c r="A289" s="1"/>
      <c r="B289" s="16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8"/>
      <c r="P289" s="9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21" customHeight="1">
      <c r="A290" s="1"/>
      <c r="B290" s="16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8"/>
      <c r="P290" s="9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21" customHeight="1">
      <c r="A291" s="1"/>
      <c r="B291" s="16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8"/>
      <c r="P291" s="9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21" customHeight="1">
      <c r="A292" s="1"/>
      <c r="B292" s="16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8"/>
      <c r="P292" s="9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21" customHeight="1">
      <c r="A293" s="1"/>
      <c r="B293" s="16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8"/>
      <c r="P293" s="9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21" customHeight="1">
      <c r="A294" s="1"/>
      <c r="B294" s="16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8"/>
      <c r="P294" s="9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21" customHeight="1">
      <c r="A295" s="1"/>
      <c r="B295" s="16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8"/>
      <c r="P295" s="9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21" customHeight="1">
      <c r="A296" s="1"/>
      <c r="B296" s="16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8"/>
      <c r="P296" s="9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21" customHeight="1">
      <c r="A297" s="1"/>
      <c r="B297" s="16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8"/>
      <c r="P297" s="9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21" customHeight="1">
      <c r="A298" s="1"/>
      <c r="B298" s="16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8"/>
      <c r="P298" s="9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21" customHeight="1">
      <c r="A299" s="1"/>
      <c r="B299" s="16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8"/>
      <c r="P299" s="9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21" customHeight="1">
      <c r="A300" s="1"/>
      <c r="B300" s="16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8"/>
      <c r="P300" s="9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21" customHeight="1">
      <c r="A301" s="1"/>
      <c r="B301" s="16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8"/>
      <c r="P301" s="9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21" customHeight="1">
      <c r="A302" s="1"/>
      <c r="B302" s="16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8"/>
      <c r="P302" s="9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21" customHeight="1">
      <c r="A303" s="1"/>
      <c r="B303" s="16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8"/>
      <c r="P303" s="9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21" customHeight="1">
      <c r="A304" s="1"/>
      <c r="B304" s="16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8"/>
      <c r="P304" s="9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21" customHeight="1">
      <c r="A305" s="1"/>
      <c r="B305" s="16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8"/>
      <c r="P305" s="9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21" customHeight="1">
      <c r="A306" s="1"/>
      <c r="B306" s="16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8"/>
      <c r="P306" s="9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21" customHeight="1">
      <c r="A307" s="1"/>
      <c r="B307" s="16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8"/>
      <c r="P307" s="9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21" customHeight="1">
      <c r="A308" s="1"/>
      <c r="B308" s="16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8"/>
      <c r="P308" s="9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21" customHeight="1">
      <c r="A309" s="1"/>
      <c r="B309" s="16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8"/>
      <c r="P309" s="9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21" customHeight="1">
      <c r="A310" s="1"/>
      <c r="B310" s="16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8"/>
      <c r="P310" s="9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21" customHeight="1">
      <c r="A311" s="1"/>
      <c r="B311" s="16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8"/>
      <c r="P311" s="9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21" customHeight="1">
      <c r="A312" s="1"/>
      <c r="B312" s="16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8"/>
      <c r="P312" s="9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21" customHeight="1">
      <c r="A313" s="1"/>
      <c r="B313" s="16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8"/>
      <c r="P313" s="9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21" customHeight="1">
      <c r="A314" s="1"/>
      <c r="B314" s="16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8"/>
      <c r="P314" s="9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21" customHeight="1">
      <c r="A315" s="1"/>
      <c r="B315" s="16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8"/>
      <c r="P315" s="9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21" customHeight="1">
      <c r="A316" s="1"/>
      <c r="B316" s="16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8"/>
      <c r="P316" s="9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21" customHeight="1">
      <c r="A317" s="1"/>
      <c r="B317" s="16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8"/>
      <c r="P317" s="9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21" customHeight="1">
      <c r="A318" s="1"/>
      <c r="B318" s="16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8"/>
      <c r="P318" s="9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21" customHeight="1">
      <c r="A319" s="1"/>
      <c r="B319" s="16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8"/>
      <c r="P319" s="9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21" customHeight="1">
      <c r="A320" s="1"/>
      <c r="B320" s="16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8"/>
      <c r="P320" s="9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21" customHeight="1">
      <c r="A321" s="1"/>
      <c r="B321" s="16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8"/>
      <c r="P321" s="9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21" customHeight="1">
      <c r="A322" s="1"/>
      <c r="B322" s="16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8"/>
      <c r="P322" s="9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21" customHeight="1">
      <c r="A323" s="1"/>
      <c r="B323" s="16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8"/>
      <c r="P323" s="9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21" customHeight="1">
      <c r="A324" s="1"/>
      <c r="B324" s="16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8"/>
      <c r="P324" s="9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21" customHeight="1">
      <c r="A325" s="1"/>
      <c r="B325" s="16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8"/>
      <c r="P325" s="9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21" customHeight="1">
      <c r="A326" s="1"/>
      <c r="B326" s="16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8"/>
      <c r="P326" s="9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21" customHeight="1">
      <c r="A327" s="1"/>
      <c r="B327" s="16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8"/>
      <c r="P327" s="9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21" customHeight="1">
      <c r="A328" s="1"/>
      <c r="B328" s="16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8"/>
      <c r="P328" s="9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21" customHeight="1">
      <c r="A329" s="1"/>
      <c r="B329" s="16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8"/>
      <c r="P329" s="9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21" customHeight="1">
      <c r="A330" s="1"/>
      <c r="B330" s="16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8"/>
      <c r="P330" s="9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21" customHeight="1">
      <c r="A331" s="1"/>
      <c r="B331" s="16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8"/>
      <c r="P331" s="9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21" customHeight="1">
      <c r="A332" s="1"/>
      <c r="B332" s="16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8"/>
      <c r="P332" s="9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21" customHeight="1">
      <c r="A333" s="1"/>
      <c r="B333" s="16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8"/>
      <c r="P333" s="9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21" customHeight="1">
      <c r="A334" s="1"/>
      <c r="B334" s="16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8"/>
      <c r="P334" s="9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21" customHeight="1">
      <c r="A335" s="1"/>
      <c r="B335" s="16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8"/>
      <c r="P335" s="9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21" customHeight="1">
      <c r="A336" s="1"/>
      <c r="B336" s="16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8"/>
      <c r="P336" s="9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21" customHeight="1">
      <c r="A337" s="1"/>
      <c r="B337" s="16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8"/>
      <c r="P337" s="9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21" customHeight="1">
      <c r="A338" s="1"/>
      <c r="B338" s="16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8"/>
      <c r="P338" s="9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21" customHeight="1">
      <c r="A339" s="1"/>
      <c r="B339" s="16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8"/>
      <c r="P339" s="9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21" customHeight="1">
      <c r="A340" s="1"/>
      <c r="B340" s="16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8"/>
      <c r="P340" s="9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21" customHeight="1">
      <c r="A341" s="1"/>
      <c r="B341" s="16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8"/>
      <c r="P341" s="9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21" customHeight="1">
      <c r="A342" s="1"/>
      <c r="B342" s="16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8"/>
      <c r="P342" s="9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21" customHeight="1">
      <c r="A343" s="1"/>
      <c r="B343" s="16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8"/>
      <c r="P343" s="9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21" customHeight="1">
      <c r="A344" s="1"/>
      <c r="B344" s="16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8"/>
      <c r="P344" s="9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21" customHeight="1">
      <c r="A345" s="1"/>
      <c r="B345" s="16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8"/>
      <c r="P345" s="9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21" customHeight="1">
      <c r="A346" s="1"/>
      <c r="B346" s="16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8"/>
      <c r="P346" s="9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21" customHeight="1">
      <c r="A347" s="1"/>
      <c r="B347" s="16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8"/>
      <c r="P347" s="9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21" customHeight="1">
      <c r="A348" s="1"/>
      <c r="B348" s="16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8"/>
      <c r="P348" s="9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21" customHeight="1">
      <c r="A349" s="1"/>
      <c r="B349" s="16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8"/>
      <c r="P349" s="9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21" customHeight="1">
      <c r="A350" s="1"/>
      <c r="B350" s="16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8"/>
      <c r="P350" s="9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21" customHeight="1">
      <c r="A351" s="1"/>
      <c r="B351" s="16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8"/>
      <c r="P351" s="9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21" customHeight="1">
      <c r="A352" s="1"/>
      <c r="B352" s="16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8"/>
      <c r="P352" s="9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21" customHeight="1">
      <c r="A353" s="1"/>
      <c r="B353" s="16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8"/>
      <c r="P353" s="9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21" customHeight="1">
      <c r="A354" s="1"/>
      <c r="B354" s="16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8"/>
      <c r="P354" s="9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21" customHeight="1">
      <c r="A355" s="1"/>
      <c r="B355" s="16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8"/>
      <c r="P355" s="9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21" customHeight="1">
      <c r="A356" s="1"/>
      <c r="B356" s="16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8"/>
      <c r="P356" s="9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21" customHeight="1">
      <c r="A357" s="1"/>
      <c r="B357" s="16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8"/>
      <c r="P357" s="9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21" customHeight="1">
      <c r="A358" s="1"/>
      <c r="B358" s="16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8"/>
      <c r="P358" s="9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21" customHeight="1">
      <c r="A359" s="1"/>
      <c r="B359" s="16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8"/>
      <c r="P359" s="9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21" customHeight="1">
      <c r="A360" s="1"/>
      <c r="B360" s="16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8"/>
      <c r="P360" s="9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21" customHeight="1">
      <c r="A361" s="1"/>
      <c r="B361" s="16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8"/>
      <c r="P361" s="9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21" customHeight="1">
      <c r="A362" s="1"/>
      <c r="B362" s="16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8"/>
      <c r="P362" s="9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21" customHeight="1">
      <c r="A363" s="1"/>
      <c r="B363" s="16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8"/>
      <c r="P363" s="9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21" customHeight="1">
      <c r="A364" s="1"/>
      <c r="B364" s="16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8"/>
      <c r="P364" s="9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21" customHeight="1">
      <c r="A365" s="1"/>
      <c r="B365" s="16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8"/>
      <c r="P365" s="9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21" customHeight="1">
      <c r="A366" s="1"/>
      <c r="B366" s="16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8"/>
      <c r="P366" s="9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21" customHeight="1">
      <c r="A367" s="1"/>
      <c r="B367" s="16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8"/>
      <c r="P367" s="9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21" customHeight="1">
      <c r="A368" s="1"/>
      <c r="B368" s="16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8"/>
      <c r="P368" s="9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21" customHeight="1">
      <c r="A369" s="1"/>
      <c r="B369" s="16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8"/>
      <c r="P369" s="9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21" customHeight="1">
      <c r="A370" s="1"/>
      <c r="B370" s="16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8"/>
      <c r="P370" s="9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21" customHeight="1">
      <c r="A371" s="1"/>
      <c r="B371" s="16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8"/>
      <c r="P371" s="9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21" customHeight="1">
      <c r="A372" s="1"/>
      <c r="B372" s="16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8"/>
      <c r="P372" s="9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21" customHeight="1">
      <c r="A373" s="1"/>
      <c r="B373" s="16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8"/>
      <c r="P373" s="9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21" customHeight="1">
      <c r="A374" s="1"/>
      <c r="B374" s="16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8"/>
      <c r="P374" s="9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21" customHeight="1">
      <c r="A375" s="1"/>
      <c r="B375" s="16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8"/>
      <c r="P375" s="9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21" customHeight="1">
      <c r="A376" s="1"/>
      <c r="B376" s="16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8"/>
      <c r="P376" s="9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21" customHeight="1">
      <c r="A377" s="1"/>
      <c r="B377" s="16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8"/>
      <c r="P377" s="9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21" customHeight="1">
      <c r="A378" s="1"/>
      <c r="B378" s="16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8"/>
      <c r="P378" s="9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21" customHeight="1">
      <c r="A379" s="1"/>
      <c r="B379" s="16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8"/>
      <c r="P379" s="9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21" customHeight="1">
      <c r="A380" s="1"/>
      <c r="B380" s="16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8"/>
      <c r="P380" s="9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21" customHeight="1">
      <c r="A381" s="1"/>
      <c r="B381" s="16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8"/>
      <c r="P381" s="9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21" customHeight="1">
      <c r="A382" s="1"/>
      <c r="B382" s="16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8"/>
      <c r="P382" s="9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21" customHeight="1">
      <c r="A383" s="1"/>
      <c r="B383" s="16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8"/>
      <c r="P383" s="9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21" customHeight="1">
      <c r="A384" s="1"/>
      <c r="B384" s="16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8"/>
      <c r="P384" s="9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21" customHeight="1">
      <c r="A385" s="1"/>
      <c r="B385" s="16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8"/>
      <c r="P385" s="9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21" customHeight="1">
      <c r="A386" s="1"/>
      <c r="B386" s="16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8"/>
      <c r="P386" s="9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21" customHeight="1">
      <c r="A387" s="1"/>
      <c r="B387" s="16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8"/>
      <c r="P387" s="9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21" customHeight="1">
      <c r="A388" s="1"/>
      <c r="B388" s="16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8"/>
      <c r="P388" s="9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21" customHeight="1">
      <c r="A389" s="1"/>
      <c r="B389" s="16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8"/>
      <c r="P389" s="9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21" customHeight="1">
      <c r="A390" s="1"/>
      <c r="B390" s="16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8"/>
      <c r="P390" s="9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21" customHeight="1">
      <c r="A391" s="1"/>
      <c r="B391" s="16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8"/>
      <c r="P391" s="9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21" customHeight="1">
      <c r="A392" s="1"/>
      <c r="B392" s="16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8"/>
      <c r="P392" s="9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21" customHeight="1">
      <c r="A393" s="1"/>
      <c r="B393" s="16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8"/>
      <c r="P393" s="9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21" customHeight="1">
      <c r="A394" s="1"/>
      <c r="B394" s="16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8"/>
      <c r="P394" s="9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21" customHeight="1">
      <c r="A395" s="1"/>
      <c r="B395" s="16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8"/>
      <c r="P395" s="9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21" customHeight="1">
      <c r="A396" s="1"/>
      <c r="B396" s="16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8"/>
      <c r="P396" s="9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21" customHeight="1">
      <c r="A397" s="1"/>
      <c r="B397" s="16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8"/>
      <c r="P397" s="9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21" customHeight="1">
      <c r="A398" s="1"/>
      <c r="B398" s="16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8"/>
      <c r="P398" s="9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21" customHeight="1">
      <c r="A399" s="1"/>
      <c r="B399" s="16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8"/>
      <c r="P399" s="9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21" customHeight="1">
      <c r="A400" s="1"/>
      <c r="B400" s="16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8"/>
      <c r="P400" s="9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21" customHeight="1">
      <c r="A401" s="1"/>
      <c r="B401" s="16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8"/>
      <c r="P401" s="9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21" customHeight="1">
      <c r="A402" s="1"/>
      <c r="B402" s="16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8"/>
      <c r="P402" s="9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21" customHeight="1">
      <c r="A403" s="1"/>
      <c r="B403" s="16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8"/>
      <c r="P403" s="9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21" customHeight="1">
      <c r="A404" s="1"/>
      <c r="B404" s="16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8"/>
      <c r="P404" s="9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21" customHeight="1">
      <c r="A405" s="1"/>
      <c r="B405" s="16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8"/>
      <c r="P405" s="9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21" customHeight="1">
      <c r="A406" s="1"/>
      <c r="B406" s="16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8"/>
      <c r="P406" s="9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21" customHeight="1">
      <c r="A407" s="1"/>
      <c r="B407" s="16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8"/>
      <c r="P407" s="9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21" customHeight="1">
      <c r="A408" s="1"/>
      <c r="B408" s="16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8"/>
      <c r="P408" s="9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21" customHeight="1">
      <c r="A409" s="1"/>
      <c r="B409" s="16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8"/>
      <c r="P409" s="9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21" customHeight="1">
      <c r="A410" s="1"/>
      <c r="B410" s="16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8"/>
      <c r="P410" s="9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21" customHeight="1">
      <c r="A411" s="1"/>
      <c r="B411" s="16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8"/>
      <c r="P411" s="9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21" customHeight="1">
      <c r="A412" s="1"/>
      <c r="B412" s="16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8"/>
      <c r="P412" s="9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21" customHeight="1">
      <c r="A413" s="1"/>
      <c r="B413" s="16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8"/>
      <c r="P413" s="9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21" customHeight="1">
      <c r="A414" s="1"/>
      <c r="B414" s="16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8"/>
      <c r="P414" s="9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21" customHeight="1">
      <c r="A415" s="1"/>
      <c r="B415" s="16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8"/>
      <c r="P415" s="9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21" customHeight="1">
      <c r="A416" s="1"/>
      <c r="B416" s="16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8"/>
      <c r="P416" s="9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21" customHeight="1">
      <c r="A417" s="1"/>
      <c r="B417" s="16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8"/>
      <c r="P417" s="9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21" customHeight="1">
      <c r="A418" s="1"/>
      <c r="B418" s="16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8"/>
      <c r="P418" s="9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21" customHeight="1">
      <c r="A419" s="1"/>
      <c r="B419" s="16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8"/>
      <c r="P419" s="9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21" customHeight="1">
      <c r="A420" s="1"/>
      <c r="B420" s="16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8"/>
      <c r="P420" s="9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21" customHeight="1">
      <c r="A421" s="1"/>
      <c r="B421" s="16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8"/>
      <c r="P421" s="9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21" customHeight="1">
      <c r="A422" s="1"/>
      <c r="B422" s="16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8"/>
      <c r="P422" s="9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21" customHeight="1">
      <c r="A423" s="1"/>
      <c r="B423" s="16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8"/>
      <c r="P423" s="9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21" customHeight="1">
      <c r="A424" s="1"/>
      <c r="B424" s="16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8"/>
      <c r="P424" s="9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21" customHeight="1">
      <c r="A425" s="1"/>
      <c r="B425" s="16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8"/>
      <c r="P425" s="9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21" customHeight="1">
      <c r="A426" s="1"/>
      <c r="B426" s="16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8"/>
      <c r="P426" s="9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21" customHeight="1">
      <c r="A427" s="1"/>
      <c r="B427" s="16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8"/>
      <c r="P427" s="9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21" customHeight="1">
      <c r="A428" s="1"/>
      <c r="B428" s="16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8"/>
      <c r="P428" s="9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21" customHeight="1">
      <c r="A429" s="1"/>
      <c r="B429" s="16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8"/>
      <c r="P429" s="9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21" customHeight="1">
      <c r="A430" s="1"/>
      <c r="B430" s="16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8"/>
      <c r="P430" s="9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21" customHeight="1">
      <c r="A431" s="1"/>
      <c r="B431" s="16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8"/>
      <c r="P431" s="9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21" customHeight="1">
      <c r="A432" s="1"/>
      <c r="B432" s="16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8"/>
      <c r="P432" s="9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21" customHeight="1">
      <c r="A433" s="1"/>
      <c r="B433" s="16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8"/>
      <c r="P433" s="9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21" customHeight="1">
      <c r="A434" s="1"/>
      <c r="B434" s="16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8"/>
      <c r="P434" s="9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21" customHeight="1">
      <c r="A435" s="1"/>
      <c r="B435" s="16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8"/>
      <c r="P435" s="9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21" customHeight="1">
      <c r="A436" s="1"/>
      <c r="B436" s="16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8"/>
      <c r="P436" s="9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21" customHeight="1">
      <c r="A437" s="1"/>
      <c r="B437" s="16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8"/>
      <c r="P437" s="9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21" customHeight="1">
      <c r="A438" s="1"/>
      <c r="B438" s="16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8"/>
      <c r="P438" s="9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21" customHeight="1">
      <c r="A439" s="1"/>
      <c r="B439" s="16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8"/>
      <c r="P439" s="9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21" customHeight="1">
      <c r="A440" s="1"/>
      <c r="B440" s="16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8"/>
      <c r="P440" s="9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21" customHeight="1">
      <c r="A441" s="1"/>
      <c r="B441" s="16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8"/>
      <c r="P441" s="9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21" customHeight="1">
      <c r="A442" s="1"/>
      <c r="B442" s="16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8"/>
      <c r="P442" s="9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21" customHeight="1">
      <c r="A443" s="1"/>
      <c r="B443" s="16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8"/>
      <c r="P443" s="9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21" customHeight="1">
      <c r="A444" s="1"/>
      <c r="B444" s="16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8"/>
      <c r="P444" s="9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21" customHeight="1">
      <c r="A445" s="1"/>
      <c r="B445" s="16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8"/>
      <c r="P445" s="9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21" customHeight="1">
      <c r="A446" s="1"/>
      <c r="B446" s="16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8"/>
      <c r="P446" s="9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21" customHeight="1">
      <c r="A447" s="1"/>
      <c r="B447" s="16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8"/>
      <c r="P447" s="9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21" customHeight="1">
      <c r="A448" s="1"/>
      <c r="B448" s="16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8"/>
      <c r="P448" s="9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21" customHeight="1">
      <c r="A449" s="1"/>
      <c r="B449" s="16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8"/>
      <c r="P449" s="9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21" customHeight="1">
      <c r="A450" s="1"/>
      <c r="B450" s="16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8"/>
      <c r="P450" s="9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21" customHeight="1">
      <c r="A451" s="1"/>
      <c r="B451" s="16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8"/>
      <c r="P451" s="9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21" customHeight="1">
      <c r="A452" s="1"/>
      <c r="B452" s="16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8"/>
      <c r="P452" s="9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21" customHeight="1">
      <c r="A453" s="1"/>
      <c r="B453" s="16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8"/>
      <c r="P453" s="9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21" customHeight="1">
      <c r="A454" s="1"/>
      <c r="B454" s="16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8"/>
      <c r="P454" s="9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21" customHeight="1">
      <c r="A455" s="1"/>
      <c r="B455" s="16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8"/>
      <c r="P455" s="9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21" customHeight="1">
      <c r="A456" s="1"/>
      <c r="B456" s="16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8"/>
      <c r="P456" s="9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21" customHeight="1">
      <c r="A457" s="1"/>
      <c r="B457" s="16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8"/>
      <c r="P457" s="9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21" customHeight="1">
      <c r="A458" s="1"/>
      <c r="B458" s="16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8"/>
      <c r="P458" s="9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21" customHeight="1">
      <c r="A459" s="1"/>
      <c r="B459" s="16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8"/>
      <c r="P459" s="9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21" customHeight="1">
      <c r="A460" s="1"/>
      <c r="B460" s="16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8"/>
      <c r="P460" s="9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21" customHeight="1">
      <c r="A461" s="1"/>
      <c r="B461" s="16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8"/>
      <c r="P461" s="9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21" customHeight="1">
      <c r="A462" s="1"/>
      <c r="B462" s="16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8"/>
      <c r="P462" s="9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21" customHeight="1">
      <c r="A463" s="1"/>
      <c r="B463" s="16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8"/>
      <c r="P463" s="9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21" customHeight="1">
      <c r="A464" s="1"/>
      <c r="B464" s="16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8"/>
      <c r="P464" s="9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21" customHeight="1">
      <c r="A465" s="1"/>
      <c r="B465" s="16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8"/>
      <c r="P465" s="9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21" customHeight="1">
      <c r="A466" s="1"/>
      <c r="B466" s="16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8"/>
      <c r="P466" s="9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21" customHeight="1">
      <c r="A467" s="1"/>
      <c r="B467" s="16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8"/>
      <c r="P467" s="9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21" customHeight="1">
      <c r="A468" s="1"/>
      <c r="B468" s="16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8"/>
      <c r="P468" s="9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21" customHeight="1">
      <c r="A469" s="1"/>
      <c r="B469" s="16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8"/>
      <c r="P469" s="9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21" customHeight="1">
      <c r="A470" s="1"/>
      <c r="B470" s="16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8"/>
      <c r="P470" s="9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21" customHeight="1">
      <c r="A471" s="1"/>
      <c r="B471" s="16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8"/>
      <c r="P471" s="9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21" customHeight="1">
      <c r="A472" s="1"/>
      <c r="B472" s="16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8"/>
      <c r="P472" s="9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21" customHeight="1">
      <c r="A473" s="1"/>
      <c r="B473" s="16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8"/>
      <c r="P473" s="9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21" customHeight="1">
      <c r="A474" s="1"/>
      <c r="B474" s="16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8"/>
      <c r="P474" s="9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21" customHeight="1">
      <c r="A475" s="1"/>
      <c r="B475" s="16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8"/>
      <c r="P475" s="9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21" customHeight="1">
      <c r="A476" s="1"/>
      <c r="B476" s="16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8"/>
      <c r="P476" s="9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21" customHeight="1">
      <c r="A477" s="1"/>
      <c r="B477" s="16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8"/>
      <c r="P477" s="9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21" customHeight="1">
      <c r="A478" s="1"/>
      <c r="B478" s="16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8"/>
      <c r="P478" s="9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21" customHeight="1">
      <c r="A479" s="1"/>
      <c r="B479" s="16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8"/>
      <c r="P479" s="9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21" customHeight="1">
      <c r="A480" s="1"/>
      <c r="B480" s="16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8"/>
      <c r="P480" s="9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21" customHeight="1">
      <c r="A481" s="1"/>
      <c r="B481" s="16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8"/>
      <c r="P481" s="9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21" customHeight="1">
      <c r="A482" s="1"/>
      <c r="B482" s="16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8"/>
      <c r="P482" s="9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21" customHeight="1">
      <c r="A483" s="1"/>
      <c r="B483" s="16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8"/>
      <c r="P483" s="9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21" customHeight="1">
      <c r="A484" s="1"/>
      <c r="B484" s="16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8"/>
      <c r="P484" s="9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21" customHeight="1">
      <c r="A485" s="1"/>
      <c r="B485" s="16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8"/>
      <c r="P485" s="9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21" customHeight="1">
      <c r="A486" s="1"/>
      <c r="B486" s="16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8"/>
      <c r="P486" s="9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21" customHeight="1">
      <c r="A487" s="1"/>
      <c r="B487" s="16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8"/>
      <c r="P487" s="9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21" customHeight="1">
      <c r="A488" s="1"/>
      <c r="B488" s="16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8"/>
      <c r="P488" s="9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21" customHeight="1">
      <c r="A489" s="1"/>
      <c r="B489" s="16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8"/>
      <c r="P489" s="9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21" customHeight="1">
      <c r="A490" s="1"/>
      <c r="B490" s="16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8"/>
      <c r="P490" s="9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21" customHeight="1">
      <c r="A491" s="1"/>
      <c r="B491" s="16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8"/>
      <c r="P491" s="9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21" customHeight="1">
      <c r="A492" s="1"/>
      <c r="B492" s="16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8"/>
      <c r="P492" s="9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21" customHeight="1">
      <c r="A493" s="1"/>
      <c r="B493" s="16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8"/>
      <c r="P493" s="9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21" customHeight="1">
      <c r="A494" s="1"/>
      <c r="B494" s="16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8"/>
      <c r="P494" s="9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21" customHeight="1">
      <c r="A495" s="1"/>
      <c r="B495" s="16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8"/>
      <c r="P495" s="9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21" customHeight="1">
      <c r="A496" s="1"/>
      <c r="B496" s="16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8"/>
      <c r="P496" s="9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21" customHeight="1">
      <c r="A497" s="1"/>
      <c r="B497" s="16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8"/>
      <c r="P497" s="9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21" customHeight="1">
      <c r="A498" s="1"/>
      <c r="B498" s="16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8"/>
      <c r="P498" s="9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21" customHeight="1">
      <c r="A499" s="1"/>
      <c r="B499" s="16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8"/>
      <c r="P499" s="9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21" customHeight="1">
      <c r="A500" s="1"/>
      <c r="B500" s="16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8"/>
      <c r="P500" s="9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21" customHeight="1">
      <c r="A501" s="1"/>
      <c r="B501" s="16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8"/>
      <c r="P501" s="9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21" customHeight="1">
      <c r="A502" s="1"/>
      <c r="B502" s="16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8"/>
      <c r="P502" s="9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21" customHeight="1">
      <c r="A503" s="1"/>
      <c r="B503" s="16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8"/>
      <c r="P503" s="9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21" customHeight="1">
      <c r="A504" s="1"/>
      <c r="B504" s="16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8"/>
      <c r="P504" s="9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21" customHeight="1">
      <c r="A505" s="1"/>
      <c r="B505" s="16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8"/>
      <c r="P505" s="9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21" customHeight="1">
      <c r="A506" s="1"/>
      <c r="B506" s="16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8"/>
      <c r="P506" s="9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21" customHeight="1">
      <c r="A507" s="1"/>
      <c r="B507" s="16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8"/>
      <c r="P507" s="9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21" customHeight="1">
      <c r="A508" s="1"/>
      <c r="B508" s="16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8"/>
      <c r="P508" s="9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21" customHeight="1">
      <c r="A509" s="1"/>
      <c r="B509" s="16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8"/>
      <c r="P509" s="9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21" customHeight="1">
      <c r="A510" s="1"/>
      <c r="B510" s="16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8"/>
      <c r="P510" s="9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21" customHeight="1">
      <c r="A511" s="1"/>
      <c r="B511" s="16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8"/>
      <c r="P511" s="9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21" customHeight="1">
      <c r="A512" s="1"/>
      <c r="B512" s="16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8"/>
      <c r="P512" s="9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21" customHeight="1">
      <c r="A513" s="1"/>
      <c r="B513" s="16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8"/>
      <c r="P513" s="9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21" customHeight="1">
      <c r="A514" s="1"/>
      <c r="B514" s="16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8"/>
      <c r="P514" s="9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21" customHeight="1">
      <c r="A515" s="1"/>
      <c r="B515" s="16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8"/>
      <c r="P515" s="9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21" customHeight="1">
      <c r="A516" s="1"/>
      <c r="B516" s="16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8"/>
      <c r="P516" s="9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21" customHeight="1">
      <c r="A517" s="1"/>
      <c r="B517" s="16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8"/>
      <c r="P517" s="9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21" customHeight="1">
      <c r="A518" s="1"/>
      <c r="B518" s="16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8"/>
      <c r="P518" s="9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21" customHeight="1">
      <c r="A519" s="1"/>
      <c r="B519" s="16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8"/>
      <c r="P519" s="9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21" customHeight="1">
      <c r="A520" s="1"/>
      <c r="B520" s="16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8"/>
      <c r="P520" s="9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21" customHeight="1">
      <c r="A521" s="1"/>
      <c r="B521" s="16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8"/>
      <c r="P521" s="9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21" customHeight="1">
      <c r="A522" s="1"/>
      <c r="B522" s="16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8"/>
      <c r="P522" s="9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21" customHeight="1">
      <c r="A523" s="1"/>
      <c r="B523" s="16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8"/>
      <c r="P523" s="9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21" customHeight="1">
      <c r="A524" s="1"/>
      <c r="B524" s="16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8"/>
      <c r="P524" s="9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21" customHeight="1">
      <c r="A525" s="1"/>
      <c r="B525" s="16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8"/>
      <c r="P525" s="9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21" customHeight="1">
      <c r="A526" s="1"/>
      <c r="B526" s="16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8"/>
      <c r="P526" s="9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21" customHeight="1">
      <c r="A527" s="1"/>
      <c r="B527" s="16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8"/>
      <c r="P527" s="9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21" customHeight="1">
      <c r="A528" s="1"/>
      <c r="B528" s="16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8"/>
      <c r="P528" s="9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21" customHeight="1">
      <c r="A529" s="1"/>
      <c r="B529" s="16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8"/>
      <c r="P529" s="9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21" customHeight="1">
      <c r="A530" s="1"/>
      <c r="B530" s="16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8"/>
      <c r="P530" s="9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21" customHeight="1">
      <c r="A531" s="1"/>
      <c r="B531" s="16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8"/>
      <c r="P531" s="9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21" customHeight="1">
      <c r="A532" s="1"/>
      <c r="B532" s="16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8"/>
      <c r="P532" s="9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21" customHeight="1">
      <c r="A533" s="1"/>
      <c r="B533" s="16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8"/>
      <c r="P533" s="9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21" customHeight="1">
      <c r="A534" s="1"/>
      <c r="B534" s="16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8"/>
      <c r="P534" s="9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21" customHeight="1">
      <c r="A535" s="1"/>
      <c r="B535" s="16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8"/>
      <c r="P535" s="9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21" customHeight="1">
      <c r="A536" s="1"/>
      <c r="B536" s="16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8"/>
      <c r="P536" s="9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21" customHeight="1">
      <c r="A537" s="1"/>
      <c r="B537" s="16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8"/>
      <c r="P537" s="9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21" customHeight="1">
      <c r="A538" s="1"/>
      <c r="B538" s="16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8"/>
      <c r="P538" s="9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21" customHeight="1">
      <c r="A539" s="1"/>
      <c r="B539" s="16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8"/>
      <c r="P539" s="9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21" customHeight="1">
      <c r="A540" s="1"/>
      <c r="B540" s="16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8"/>
      <c r="P540" s="9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21" customHeight="1">
      <c r="A541" s="1"/>
      <c r="B541" s="16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8"/>
      <c r="P541" s="9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21" customHeight="1">
      <c r="A542" s="1"/>
      <c r="B542" s="16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8"/>
      <c r="P542" s="9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21" customHeight="1">
      <c r="A543" s="1"/>
      <c r="B543" s="16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8"/>
      <c r="P543" s="9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21" customHeight="1">
      <c r="A544" s="1"/>
      <c r="B544" s="16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8"/>
      <c r="P544" s="9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21" customHeight="1">
      <c r="A545" s="1"/>
      <c r="B545" s="16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8"/>
      <c r="P545" s="9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21" customHeight="1">
      <c r="A546" s="1"/>
      <c r="B546" s="16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8"/>
      <c r="P546" s="9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21" customHeight="1">
      <c r="A547" s="1"/>
      <c r="B547" s="16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8"/>
      <c r="P547" s="9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21" customHeight="1">
      <c r="A548" s="1"/>
      <c r="B548" s="16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8"/>
      <c r="P548" s="9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21" customHeight="1">
      <c r="A549" s="1"/>
      <c r="B549" s="16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8"/>
      <c r="P549" s="9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21" customHeight="1">
      <c r="A550" s="1"/>
      <c r="B550" s="16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8"/>
      <c r="P550" s="9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21" customHeight="1">
      <c r="A551" s="1"/>
      <c r="B551" s="16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8"/>
      <c r="P551" s="9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21" customHeight="1">
      <c r="A552" s="1"/>
      <c r="B552" s="16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8"/>
      <c r="P552" s="9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21" customHeight="1">
      <c r="A553" s="1"/>
      <c r="B553" s="16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8"/>
      <c r="P553" s="9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21" customHeight="1">
      <c r="A554" s="1"/>
      <c r="B554" s="16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8"/>
      <c r="P554" s="9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21" customHeight="1">
      <c r="A555" s="1"/>
      <c r="B555" s="16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8"/>
      <c r="P555" s="9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21" customHeight="1">
      <c r="A556" s="1"/>
      <c r="B556" s="16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8"/>
      <c r="P556" s="9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21" customHeight="1">
      <c r="A557" s="1"/>
      <c r="B557" s="16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8"/>
      <c r="P557" s="9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21" customHeight="1">
      <c r="A558" s="1"/>
      <c r="B558" s="16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8"/>
      <c r="P558" s="9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21" customHeight="1">
      <c r="A559" s="1"/>
      <c r="B559" s="16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8"/>
      <c r="P559" s="9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21" customHeight="1">
      <c r="A560" s="1"/>
      <c r="B560" s="16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8"/>
      <c r="P560" s="9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21" customHeight="1">
      <c r="A561" s="1"/>
      <c r="B561" s="16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8"/>
      <c r="P561" s="9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21" customHeight="1">
      <c r="A562" s="1"/>
      <c r="B562" s="16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8"/>
      <c r="P562" s="9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21" customHeight="1">
      <c r="A563" s="1"/>
      <c r="B563" s="16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8"/>
      <c r="P563" s="9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21" customHeight="1">
      <c r="A564" s="1"/>
      <c r="B564" s="16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8"/>
      <c r="P564" s="9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21" customHeight="1">
      <c r="A565" s="1"/>
      <c r="B565" s="16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8"/>
      <c r="P565" s="9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21" customHeight="1">
      <c r="A566" s="1"/>
      <c r="B566" s="16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8"/>
      <c r="P566" s="9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21" customHeight="1">
      <c r="A567" s="1"/>
      <c r="B567" s="16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8"/>
      <c r="P567" s="9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21" customHeight="1">
      <c r="A568" s="1"/>
      <c r="B568" s="16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8"/>
      <c r="P568" s="9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21" customHeight="1">
      <c r="A569" s="1"/>
      <c r="B569" s="16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8"/>
      <c r="P569" s="9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21" customHeight="1">
      <c r="A570" s="1"/>
      <c r="B570" s="16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8"/>
      <c r="P570" s="9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21" customHeight="1">
      <c r="A571" s="1"/>
      <c r="B571" s="16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8"/>
      <c r="P571" s="9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21" customHeight="1">
      <c r="A572" s="1"/>
      <c r="B572" s="16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8"/>
      <c r="P572" s="9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21" customHeight="1">
      <c r="A573" s="1"/>
      <c r="B573" s="16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8"/>
      <c r="P573" s="9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21" customHeight="1">
      <c r="A574" s="1"/>
      <c r="B574" s="16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8"/>
      <c r="P574" s="9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21" customHeight="1">
      <c r="A575" s="1"/>
      <c r="B575" s="16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8"/>
      <c r="P575" s="9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21" customHeight="1">
      <c r="A576" s="1"/>
      <c r="B576" s="16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8"/>
      <c r="P576" s="9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21" customHeight="1">
      <c r="A577" s="1"/>
      <c r="B577" s="16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8"/>
      <c r="P577" s="9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21" customHeight="1">
      <c r="A578" s="1"/>
      <c r="B578" s="16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8"/>
      <c r="P578" s="9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21" customHeight="1">
      <c r="A579" s="1"/>
      <c r="B579" s="16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8"/>
      <c r="P579" s="9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21" customHeight="1">
      <c r="A580" s="1"/>
      <c r="B580" s="16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8"/>
      <c r="P580" s="9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21" customHeight="1">
      <c r="A581" s="1"/>
      <c r="B581" s="16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8"/>
      <c r="P581" s="9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21" customHeight="1">
      <c r="A582" s="1"/>
      <c r="B582" s="16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8"/>
      <c r="P582" s="9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21" customHeight="1">
      <c r="A583" s="1"/>
      <c r="B583" s="16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8"/>
      <c r="P583" s="9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21" customHeight="1">
      <c r="A584" s="1"/>
      <c r="B584" s="16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8"/>
      <c r="P584" s="9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21" customHeight="1">
      <c r="A585" s="1"/>
      <c r="B585" s="16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8"/>
      <c r="P585" s="9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21" customHeight="1">
      <c r="A586" s="1"/>
      <c r="B586" s="16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8"/>
      <c r="P586" s="9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21" customHeight="1">
      <c r="A587" s="1"/>
      <c r="B587" s="16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8"/>
      <c r="P587" s="9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21" customHeight="1">
      <c r="A588" s="1"/>
      <c r="B588" s="16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8"/>
      <c r="P588" s="9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21" customHeight="1">
      <c r="A589" s="1"/>
      <c r="B589" s="16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8"/>
      <c r="P589" s="9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21" customHeight="1">
      <c r="A590" s="1"/>
      <c r="B590" s="16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8"/>
      <c r="P590" s="9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21" customHeight="1">
      <c r="A591" s="1"/>
      <c r="B591" s="16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8"/>
      <c r="P591" s="9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21" customHeight="1">
      <c r="A592" s="1"/>
      <c r="B592" s="16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8"/>
      <c r="P592" s="9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21" customHeight="1">
      <c r="A593" s="1"/>
      <c r="B593" s="16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8"/>
      <c r="P593" s="9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21" customHeight="1">
      <c r="A594" s="1"/>
      <c r="B594" s="16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8"/>
      <c r="P594" s="9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21" customHeight="1">
      <c r="A595" s="1"/>
      <c r="B595" s="16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8"/>
      <c r="P595" s="9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21" customHeight="1">
      <c r="A596" s="1"/>
      <c r="B596" s="16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8"/>
      <c r="P596" s="9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21" customHeight="1">
      <c r="A597" s="1"/>
      <c r="B597" s="16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8"/>
      <c r="P597" s="9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21" customHeight="1">
      <c r="A598" s="1"/>
      <c r="B598" s="16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8"/>
      <c r="P598" s="9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21" customHeight="1">
      <c r="A599" s="1"/>
      <c r="B599" s="16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8"/>
      <c r="P599" s="9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21" customHeight="1">
      <c r="A600" s="1"/>
      <c r="B600" s="16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8"/>
      <c r="P600" s="9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21" customHeight="1">
      <c r="A601" s="1"/>
      <c r="B601" s="16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8"/>
      <c r="P601" s="9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21" customHeight="1">
      <c r="A602" s="1"/>
      <c r="B602" s="16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8"/>
      <c r="P602" s="9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21" customHeight="1">
      <c r="A603" s="1"/>
      <c r="B603" s="16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8"/>
      <c r="P603" s="9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21" customHeight="1">
      <c r="A604" s="1"/>
      <c r="B604" s="16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8"/>
      <c r="P604" s="9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21" customHeight="1">
      <c r="A605" s="1"/>
      <c r="B605" s="16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8"/>
      <c r="P605" s="9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21" customHeight="1">
      <c r="A606" s="1"/>
      <c r="B606" s="16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8"/>
      <c r="P606" s="9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21" customHeight="1">
      <c r="A607" s="1"/>
      <c r="B607" s="16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8"/>
      <c r="P607" s="9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21" customHeight="1">
      <c r="A608" s="1"/>
      <c r="B608" s="16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8"/>
      <c r="P608" s="9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21" customHeight="1">
      <c r="A609" s="1"/>
      <c r="B609" s="16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8"/>
      <c r="P609" s="9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21" customHeight="1">
      <c r="A610" s="1"/>
      <c r="B610" s="16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8"/>
      <c r="P610" s="9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21" customHeight="1">
      <c r="A611" s="1"/>
      <c r="B611" s="16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8"/>
      <c r="P611" s="9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21" customHeight="1">
      <c r="A612" s="1"/>
      <c r="B612" s="16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8"/>
      <c r="P612" s="9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21" customHeight="1">
      <c r="A613" s="1"/>
      <c r="B613" s="16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8"/>
      <c r="P613" s="9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21" customHeight="1">
      <c r="A614" s="1"/>
      <c r="B614" s="16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8"/>
      <c r="P614" s="9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21" customHeight="1">
      <c r="A615" s="1"/>
      <c r="B615" s="16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8"/>
      <c r="P615" s="9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21" customHeight="1">
      <c r="A616" s="1"/>
      <c r="B616" s="16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8"/>
      <c r="P616" s="9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21" customHeight="1">
      <c r="A617" s="1"/>
      <c r="B617" s="16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8"/>
      <c r="P617" s="9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21" customHeight="1">
      <c r="A618" s="1"/>
      <c r="B618" s="16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8"/>
      <c r="P618" s="9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21" customHeight="1">
      <c r="A619" s="1"/>
      <c r="B619" s="16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8"/>
      <c r="P619" s="9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21" customHeight="1">
      <c r="A620" s="1"/>
      <c r="B620" s="16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8"/>
      <c r="P620" s="9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21" customHeight="1">
      <c r="A621" s="1"/>
      <c r="B621" s="16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8"/>
      <c r="P621" s="9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21" customHeight="1">
      <c r="A622" s="1"/>
      <c r="B622" s="16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8"/>
      <c r="P622" s="9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21" customHeight="1">
      <c r="A623" s="1"/>
      <c r="B623" s="16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8"/>
      <c r="P623" s="9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21" customHeight="1">
      <c r="A624" s="1"/>
      <c r="B624" s="16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8"/>
      <c r="P624" s="9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21" customHeight="1">
      <c r="A625" s="1"/>
      <c r="B625" s="16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8"/>
      <c r="P625" s="9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21" customHeight="1">
      <c r="A626" s="1"/>
      <c r="B626" s="16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8"/>
      <c r="P626" s="9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21" customHeight="1">
      <c r="A627" s="1"/>
      <c r="B627" s="16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8"/>
      <c r="P627" s="9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21" customHeight="1">
      <c r="A628" s="1"/>
      <c r="B628" s="16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8"/>
      <c r="P628" s="9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21" customHeight="1">
      <c r="A629" s="1"/>
      <c r="B629" s="16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8"/>
      <c r="P629" s="9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21" customHeight="1">
      <c r="A630" s="1"/>
      <c r="B630" s="16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8"/>
      <c r="P630" s="9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21" customHeight="1">
      <c r="A631" s="1"/>
      <c r="B631" s="16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8"/>
      <c r="P631" s="9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21" customHeight="1">
      <c r="A632" s="1"/>
      <c r="B632" s="16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8"/>
      <c r="P632" s="9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21" customHeight="1">
      <c r="A633" s="1"/>
      <c r="B633" s="16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8"/>
      <c r="P633" s="9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21" customHeight="1">
      <c r="A634" s="1"/>
      <c r="B634" s="16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8"/>
      <c r="P634" s="9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21" customHeight="1">
      <c r="A635" s="1"/>
      <c r="B635" s="16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8"/>
      <c r="P635" s="9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21" customHeight="1">
      <c r="A636" s="1"/>
      <c r="B636" s="16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8"/>
      <c r="P636" s="9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21" customHeight="1">
      <c r="A637" s="1"/>
      <c r="B637" s="16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8"/>
      <c r="P637" s="9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21" customHeight="1">
      <c r="A638" s="1"/>
      <c r="B638" s="16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8"/>
      <c r="P638" s="9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21" customHeight="1">
      <c r="A639" s="1"/>
      <c r="B639" s="16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8"/>
      <c r="P639" s="9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21" customHeight="1">
      <c r="A640" s="1"/>
      <c r="B640" s="16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8"/>
      <c r="P640" s="9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21" customHeight="1">
      <c r="A641" s="1"/>
      <c r="B641" s="16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8"/>
      <c r="P641" s="9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21" customHeight="1">
      <c r="A642" s="1"/>
      <c r="B642" s="16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8"/>
      <c r="P642" s="9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21" customHeight="1">
      <c r="A643" s="1"/>
      <c r="B643" s="16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8"/>
      <c r="P643" s="9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21" customHeight="1">
      <c r="A644" s="1"/>
      <c r="B644" s="16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8"/>
      <c r="P644" s="9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21" customHeight="1">
      <c r="A645" s="1"/>
      <c r="B645" s="16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8"/>
      <c r="P645" s="9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21" customHeight="1">
      <c r="A646" s="1"/>
      <c r="B646" s="16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8"/>
      <c r="P646" s="9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21" customHeight="1">
      <c r="A647" s="1"/>
      <c r="B647" s="16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8"/>
      <c r="P647" s="9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21" customHeight="1">
      <c r="A648" s="1"/>
      <c r="B648" s="16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8"/>
      <c r="P648" s="9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21" customHeight="1">
      <c r="A649" s="1"/>
      <c r="B649" s="16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8"/>
      <c r="P649" s="9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21" customHeight="1">
      <c r="A650" s="1"/>
      <c r="B650" s="16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8"/>
      <c r="P650" s="9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21" customHeight="1">
      <c r="A651" s="1"/>
      <c r="B651" s="16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8"/>
      <c r="P651" s="9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21" customHeight="1">
      <c r="A652" s="1"/>
      <c r="B652" s="16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8"/>
      <c r="P652" s="9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21" customHeight="1">
      <c r="A653" s="1"/>
      <c r="B653" s="16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8"/>
      <c r="P653" s="9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21" customHeight="1">
      <c r="A654" s="1"/>
      <c r="B654" s="16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8"/>
      <c r="P654" s="9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21" customHeight="1">
      <c r="A655" s="1"/>
      <c r="B655" s="16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8"/>
      <c r="P655" s="9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21" customHeight="1">
      <c r="A656" s="1"/>
      <c r="B656" s="16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8"/>
      <c r="P656" s="9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21" customHeight="1">
      <c r="A657" s="1"/>
      <c r="B657" s="16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8"/>
      <c r="P657" s="9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21" customHeight="1">
      <c r="A658" s="1"/>
      <c r="B658" s="16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8"/>
      <c r="P658" s="9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21" customHeight="1">
      <c r="A659" s="1"/>
      <c r="B659" s="16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8"/>
      <c r="P659" s="9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21" customHeight="1">
      <c r="A660" s="1"/>
      <c r="B660" s="16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8"/>
      <c r="P660" s="9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21" customHeight="1">
      <c r="A661" s="1"/>
      <c r="B661" s="16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8"/>
      <c r="P661" s="9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21" customHeight="1">
      <c r="A662" s="1"/>
      <c r="B662" s="16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8"/>
      <c r="P662" s="9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21" customHeight="1">
      <c r="A663" s="1"/>
      <c r="B663" s="16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8"/>
      <c r="P663" s="9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21" customHeight="1">
      <c r="A664" s="1"/>
      <c r="B664" s="16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8"/>
      <c r="P664" s="9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21" customHeight="1">
      <c r="A665" s="1"/>
      <c r="B665" s="16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8"/>
      <c r="P665" s="9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21" customHeight="1">
      <c r="A666" s="1"/>
      <c r="B666" s="16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8"/>
      <c r="P666" s="9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21" customHeight="1">
      <c r="A667" s="1"/>
      <c r="B667" s="16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8"/>
      <c r="P667" s="9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21" customHeight="1">
      <c r="A668" s="1"/>
      <c r="B668" s="16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8"/>
      <c r="P668" s="9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21" customHeight="1">
      <c r="A669" s="1"/>
      <c r="B669" s="16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8"/>
      <c r="P669" s="9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21" customHeight="1">
      <c r="A670" s="1"/>
      <c r="B670" s="16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8"/>
      <c r="P670" s="9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21" customHeight="1">
      <c r="A671" s="1"/>
      <c r="B671" s="16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8"/>
      <c r="P671" s="9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21" customHeight="1">
      <c r="A672" s="1"/>
      <c r="B672" s="16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8"/>
      <c r="P672" s="9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21" customHeight="1">
      <c r="A673" s="1"/>
      <c r="B673" s="16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8"/>
      <c r="P673" s="9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21" customHeight="1">
      <c r="A674" s="1"/>
      <c r="B674" s="16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8"/>
      <c r="P674" s="9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21" customHeight="1">
      <c r="A675" s="1"/>
      <c r="B675" s="16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8"/>
      <c r="P675" s="9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21" customHeight="1">
      <c r="A676" s="1"/>
      <c r="B676" s="16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8"/>
      <c r="P676" s="9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21" customHeight="1">
      <c r="A677" s="1"/>
      <c r="B677" s="16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8"/>
      <c r="P677" s="9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21" customHeight="1">
      <c r="A678" s="1"/>
      <c r="B678" s="16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8"/>
      <c r="P678" s="9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21" customHeight="1">
      <c r="A679" s="1"/>
      <c r="B679" s="16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8"/>
      <c r="P679" s="9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21" customHeight="1">
      <c r="A680" s="1"/>
      <c r="B680" s="16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8"/>
      <c r="P680" s="9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21" customHeight="1">
      <c r="A681" s="1"/>
      <c r="B681" s="16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8"/>
      <c r="P681" s="9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21" customHeight="1">
      <c r="A682" s="1"/>
      <c r="B682" s="16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8"/>
      <c r="P682" s="9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21" customHeight="1">
      <c r="A683" s="1"/>
      <c r="B683" s="16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8"/>
      <c r="P683" s="9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21" customHeight="1">
      <c r="A684" s="1"/>
      <c r="B684" s="16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8"/>
      <c r="P684" s="9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21" customHeight="1">
      <c r="A685" s="1"/>
      <c r="B685" s="16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8"/>
      <c r="P685" s="9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21" customHeight="1">
      <c r="A686" s="1"/>
      <c r="B686" s="16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8"/>
      <c r="P686" s="9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21" customHeight="1">
      <c r="A687" s="1"/>
      <c r="B687" s="16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8"/>
      <c r="P687" s="9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21" customHeight="1">
      <c r="A688" s="1"/>
      <c r="B688" s="16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8"/>
      <c r="P688" s="9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21" customHeight="1">
      <c r="A689" s="1"/>
      <c r="B689" s="16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8"/>
      <c r="P689" s="9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21" customHeight="1">
      <c r="A690" s="1"/>
      <c r="B690" s="16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8"/>
      <c r="P690" s="9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21" customHeight="1">
      <c r="A691" s="1"/>
      <c r="B691" s="16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8"/>
      <c r="P691" s="9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21" customHeight="1">
      <c r="A692" s="1"/>
      <c r="B692" s="16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8"/>
      <c r="P692" s="9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21" customHeight="1">
      <c r="A693" s="1"/>
      <c r="B693" s="16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8"/>
      <c r="P693" s="9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21" customHeight="1">
      <c r="A694" s="1"/>
      <c r="B694" s="16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8"/>
      <c r="P694" s="9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21" customHeight="1">
      <c r="A695" s="1"/>
      <c r="B695" s="16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8"/>
      <c r="P695" s="9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21" customHeight="1">
      <c r="A696" s="1"/>
      <c r="B696" s="16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8"/>
      <c r="P696" s="9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21" customHeight="1">
      <c r="A697" s="1"/>
      <c r="B697" s="16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8"/>
      <c r="P697" s="9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21" customHeight="1">
      <c r="A698" s="1"/>
      <c r="B698" s="16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8"/>
      <c r="P698" s="9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21" customHeight="1">
      <c r="A699" s="1"/>
      <c r="B699" s="16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8"/>
      <c r="P699" s="9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21" customHeight="1">
      <c r="A700" s="1"/>
      <c r="B700" s="16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8"/>
      <c r="P700" s="9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21" customHeight="1">
      <c r="A701" s="1"/>
      <c r="B701" s="16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8"/>
      <c r="P701" s="9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21" customHeight="1">
      <c r="A702" s="1"/>
      <c r="B702" s="16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8"/>
      <c r="P702" s="9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21" customHeight="1">
      <c r="A703" s="1"/>
      <c r="B703" s="16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8"/>
      <c r="P703" s="9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21" customHeight="1">
      <c r="A704" s="1"/>
      <c r="B704" s="16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8"/>
      <c r="P704" s="9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21" customHeight="1">
      <c r="A705" s="1"/>
      <c r="B705" s="16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8"/>
      <c r="P705" s="9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21" customHeight="1">
      <c r="A706" s="1"/>
      <c r="B706" s="16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8"/>
      <c r="P706" s="9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21" customHeight="1">
      <c r="A707" s="1"/>
      <c r="B707" s="16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8"/>
      <c r="P707" s="9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21" customHeight="1">
      <c r="A708" s="1"/>
      <c r="B708" s="16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8"/>
      <c r="P708" s="9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21" customHeight="1">
      <c r="A709" s="1"/>
      <c r="B709" s="16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8"/>
      <c r="P709" s="9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21" customHeight="1">
      <c r="A710" s="1"/>
      <c r="B710" s="16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8"/>
      <c r="P710" s="9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21" customHeight="1">
      <c r="A711" s="1"/>
      <c r="B711" s="16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8"/>
      <c r="P711" s="9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21" customHeight="1">
      <c r="A712" s="1"/>
      <c r="B712" s="16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8"/>
      <c r="P712" s="9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21" customHeight="1">
      <c r="A713" s="1"/>
      <c r="B713" s="16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8"/>
      <c r="P713" s="9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21" customHeight="1">
      <c r="A714" s="1"/>
      <c r="B714" s="16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8"/>
      <c r="P714" s="9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21" customHeight="1">
      <c r="A715" s="1"/>
      <c r="B715" s="16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8"/>
      <c r="P715" s="9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21" customHeight="1">
      <c r="A716" s="1"/>
      <c r="B716" s="16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8"/>
      <c r="P716" s="9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21" customHeight="1">
      <c r="A717" s="1"/>
      <c r="B717" s="16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8"/>
      <c r="P717" s="9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21" customHeight="1">
      <c r="A718" s="1"/>
      <c r="B718" s="16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8"/>
      <c r="P718" s="9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21" customHeight="1">
      <c r="A719" s="1"/>
      <c r="B719" s="16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8"/>
      <c r="P719" s="9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21" customHeight="1">
      <c r="A720" s="1"/>
      <c r="B720" s="16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8"/>
      <c r="P720" s="9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21" customHeight="1">
      <c r="A721" s="1"/>
      <c r="B721" s="16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8"/>
      <c r="P721" s="9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21" customHeight="1">
      <c r="A722" s="1"/>
      <c r="B722" s="16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8"/>
      <c r="P722" s="9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21" customHeight="1">
      <c r="A723" s="1"/>
      <c r="B723" s="16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8"/>
      <c r="P723" s="9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21" customHeight="1">
      <c r="A724" s="1"/>
      <c r="B724" s="16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8"/>
      <c r="P724" s="9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21" customHeight="1">
      <c r="A725" s="1"/>
      <c r="B725" s="16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8"/>
      <c r="P725" s="9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21" customHeight="1">
      <c r="A726" s="1"/>
      <c r="B726" s="16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8"/>
      <c r="P726" s="9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21" customHeight="1">
      <c r="A727" s="1"/>
      <c r="B727" s="16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8"/>
      <c r="P727" s="9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21" customHeight="1">
      <c r="A728" s="1"/>
      <c r="B728" s="16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8"/>
      <c r="P728" s="9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21" customHeight="1">
      <c r="A729" s="1"/>
      <c r="B729" s="16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8"/>
      <c r="P729" s="9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21" customHeight="1">
      <c r="A730" s="1"/>
      <c r="B730" s="16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8"/>
      <c r="P730" s="9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21" customHeight="1">
      <c r="A731" s="1"/>
      <c r="B731" s="16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8"/>
      <c r="P731" s="9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21" customHeight="1">
      <c r="A732" s="1"/>
      <c r="B732" s="16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8"/>
      <c r="P732" s="9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21" customHeight="1">
      <c r="A733" s="1"/>
      <c r="B733" s="16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8"/>
      <c r="P733" s="9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21" customHeight="1">
      <c r="A734" s="1"/>
      <c r="B734" s="16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8"/>
      <c r="P734" s="9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21" customHeight="1">
      <c r="A735" s="1"/>
      <c r="B735" s="16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8"/>
      <c r="P735" s="9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21" customHeight="1">
      <c r="A736" s="1"/>
      <c r="B736" s="16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8"/>
      <c r="P736" s="9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21" customHeight="1">
      <c r="A737" s="1"/>
      <c r="B737" s="16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8"/>
      <c r="P737" s="9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21" customHeight="1">
      <c r="A738" s="1"/>
      <c r="B738" s="16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8"/>
      <c r="P738" s="9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21" customHeight="1">
      <c r="A739" s="1"/>
      <c r="B739" s="16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8"/>
      <c r="P739" s="9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21" customHeight="1">
      <c r="A740" s="1"/>
      <c r="B740" s="16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8"/>
      <c r="P740" s="9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21" customHeight="1">
      <c r="A741" s="1"/>
      <c r="B741" s="16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8"/>
      <c r="P741" s="9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21" customHeight="1">
      <c r="A742" s="1"/>
      <c r="B742" s="16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8"/>
      <c r="P742" s="9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21" customHeight="1">
      <c r="A743" s="1"/>
      <c r="B743" s="16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8"/>
      <c r="P743" s="9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21" customHeight="1">
      <c r="A744" s="1"/>
      <c r="B744" s="16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8"/>
      <c r="P744" s="9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21" customHeight="1">
      <c r="A745" s="1"/>
      <c r="B745" s="16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8"/>
      <c r="P745" s="9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21" customHeight="1">
      <c r="A746" s="1"/>
      <c r="B746" s="16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8"/>
      <c r="P746" s="9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21" customHeight="1">
      <c r="A747" s="1"/>
      <c r="B747" s="16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8"/>
      <c r="P747" s="9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21" customHeight="1">
      <c r="A748" s="1"/>
      <c r="B748" s="16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8"/>
      <c r="P748" s="9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21" customHeight="1">
      <c r="A749" s="1"/>
      <c r="B749" s="16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8"/>
      <c r="P749" s="9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21" customHeight="1">
      <c r="A750" s="1"/>
      <c r="B750" s="16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8"/>
      <c r="P750" s="9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21" customHeight="1">
      <c r="A751" s="1"/>
      <c r="B751" s="16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8"/>
      <c r="P751" s="9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21" customHeight="1">
      <c r="A752" s="1"/>
      <c r="B752" s="16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8"/>
      <c r="P752" s="9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21" customHeight="1">
      <c r="A753" s="1"/>
      <c r="B753" s="16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8"/>
      <c r="P753" s="9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21" customHeight="1">
      <c r="A754" s="1"/>
      <c r="B754" s="16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8"/>
      <c r="P754" s="9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21" customHeight="1">
      <c r="A755" s="1"/>
      <c r="B755" s="16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8"/>
      <c r="P755" s="9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21" customHeight="1">
      <c r="A756" s="1"/>
      <c r="B756" s="16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8"/>
      <c r="P756" s="9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21" customHeight="1">
      <c r="A757" s="1"/>
      <c r="B757" s="16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8"/>
      <c r="P757" s="9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21" customHeight="1">
      <c r="A758" s="1"/>
      <c r="B758" s="16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8"/>
      <c r="P758" s="9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21" customHeight="1">
      <c r="A759" s="1"/>
      <c r="B759" s="16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8"/>
      <c r="P759" s="9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21" customHeight="1">
      <c r="A760" s="1"/>
      <c r="B760" s="16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8"/>
      <c r="P760" s="9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21" customHeight="1">
      <c r="A761" s="1"/>
      <c r="B761" s="16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8"/>
      <c r="P761" s="9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21" customHeight="1">
      <c r="A762" s="1"/>
      <c r="B762" s="16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8"/>
      <c r="P762" s="9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21" customHeight="1">
      <c r="A763" s="1"/>
      <c r="B763" s="16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8"/>
      <c r="P763" s="9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21" customHeight="1">
      <c r="A764" s="1"/>
      <c r="B764" s="16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8"/>
      <c r="P764" s="9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21" customHeight="1">
      <c r="A765" s="1"/>
      <c r="B765" s="16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8"/>
      <c r="P765" s="9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21" customHeight="1">
      <c r="A766" s="1"/>
      <c r="B766" s="16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8"/>
      <c r="P766" s="9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21" customHeight="1">
      <c r="A767" s="1"/>
      <c r="B767" s="16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8"/>
      <c r="P767" s="9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21" customHeight="1">
      <c r="A768" s="1"/>
      <c r="B768" s="16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8"/>
      <c r="P768" s="9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21" customHeight="1">
      <c r="A769" s="1"/>
      <c r="B769" s="16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8"/>
      <c r="P769" s="9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21" customHeight="1">
      <c r="A770" s="1"/>
      <c r="B770" s="16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8"/>
      <c r="P770" s="9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21" customHeight="1">
      <c r="A771" s="1"/>
      <c r="B771" s="16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8"/>
      <c r="P771" s="9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21" customHeight="1">
      <c r="A772" s="1"/>
      <c r="B772" s="16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8"/>
      <c r="P772" s="9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21" customHeight="1">
      <c r="A773" s="1"/>
      <c r="B773" s="16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8"/>
      <c r="P773" s="9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21" customHeight="1">
      <c r="A774" s="1"/>
      <c r="B774" s="16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8"/>
      <c r="P774" s="9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21" customHeight="1">
      <c r="A775" s="1"/>
      <c r="B775" s="16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8"/>
      <c r="P775" s="9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21" customHeight="1">
      <c r="A776" s="1"/>
      <c r="B776" s="16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8"/>
      <c r="P776" s="9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21" customHeight="1">
      <c r="A777" s="1"/>
      <c r="B777" s="16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8"/>
      <c r="P777" s="9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21" customHeight="1">
      <c r="A778" s="1"/>
      <c r="B778" s="16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8"/>
      <c r="P778" s="9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21" customHeight="1">
      <c r="A779" s="1"/>
      <c r="B779" s="16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8"/>
      <c r="P779" s="9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21" customHeight="1">
      <c r="A780" s="1"/>
      <c r="B780" s="16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8"/>
      <c r="P780" s="9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21" customHeight="1">
      <c r="A781" s="1"/>
      <c r="B781" s="16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8"/>
      <c r="P781" s="9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21" customHeight="1">
      <c r="A782" s="1"/>
      <c r="B782" s="16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8"/>
      <c r="P782" s="9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21" customHeight="1">
      <c r="A783" s="1"/>
      <c r="B783" s="16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8"/>
      <c r="P783" s="9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21" customHeight="1">
      <c r="A784" s="1"/>
      <c r="B784" s="16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8"/>
      <c r="P784" s="9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21" customHeight="1">
      <c r="A785" s="1"/>
      <c r="B785" s="16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8"/>
      <c r="P785" s="9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21" customHeight="1">
      <c r="A786" s="1"/>
      <c r="B786" s="16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8"/>
      <c r="P786" s="9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21" customHeight="1">
      <c r="A787" s="1"/>
      <c r="B787" s="16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8"/>
      <c r="P787" s="9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21" customHeight="1">
      <c r="A788" s="1"/>
      <c r="B788" s="16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8"/>
      <c r="P788" s="9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21" customHeight="1">
      <c r="A789" s="1"/>
      <c r="B789" s="16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8"/>
      <c r="P789" s="9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21" customHeight="1">
      <c r="A790" s="1"/>
      <c r="B790" s="16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8"/>
      <c r="P790" s="9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21" customHeight="1">
      <c r="A791" s="1"/>
      <c r="B791" s="16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8"/>
      <c r="P791" s="9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21" customHeight="1">
      <c r="A792" s="1"/>
      <c r="B792" s="16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8"/>
      <c r="P792" s="9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21" customHeight="1">
      <c r="A793" s="1"/>
      <c r="B793" s="16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8"/>
      <c r="P793" s="9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21" customHeight="1">
      <c r="A794" s="1"/>
      <c r="B794" s="16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8"/>
      <c r="P794" s="9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21" customHeight="1">
      <c r="A795" s="1"/>
      <c r="B795" s="16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8"/>
      <c r="P795" s="9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21" customHeight="1">
      <c r="A796" s="1"/>
      <c r="B796" s="16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8"/>
      <c r="P796" s="9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21" customHeight="1">
      <c r="A797" s="1"/>
      <c r="B797" s="16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8"/>
      <c r="P797" s="9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21" customHeight="1">
      <c r="A798" s="1"/>
      <c r="B798" s="16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8"/>
      <c r="P798" s="9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21" customHeight="1">
      <c r="A799" s="1"/>
      <c r="B799" s="16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8"/>
      <c r="P799" s="9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21" customHeight="1">
      <c r="A800" s="1"/>
      <c r="B800" s="16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8"/>
      <c r="P800" s="9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21" customHeight="1">
      <c r="A801" s="1"/>
      <c r="B801" s="16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8"/>
      <c r="P801" s="9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21" customHeight="1">
      <c r="A802" s="1"/>
      <c r="B802" s="16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8"/>
      <c r="P802" s="9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21" customHeight="1">
      <c r="A803" s="1"/>
      <c r="B803" s="16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8"/>
      <c r="P803" s="9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21" customHeight="1">
      <c r="A804" s="1"/>
      <c r="B804" s="16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8"/>
      <c r="P804" s="9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21" customHeight="1">
      <c r="A805" s="1"/>
      <c r="B805" s="16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8"/>
      <c r="P805" s="9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21" customHeight="1">
      <c r="A806" s="1"/>
      <c r="B806" s="16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8"/>
      <c r="P806" s="9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21" customHeight="1">
      <c r="A807" s="1"/>
      <c r="B807" s="16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8"/>
      <c r="P807" s="9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21" customHeight="1">
      <c r="A808" s="1"/>
      <c r="B808" s="16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8"/>
      <c r="P808" s="9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21" customHeight="1">
      <c r="A809" s="1"/>
      <c r="B809" s="16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8"/>
      <c r="P809" s="9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21" customHeight="1">
      <c r="A810" s="1"/>
      <c r="B810" s="16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8"/>
      <c r="P810" s="9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21" customHeight="1">
      <c r="A811" s="1"/>
      <c r="B811" s="16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8"/>
      <c r="P811" s="9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21" customHeight="1">
      <c r="A812" s="1"/>
      <c r="B812" s="16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8"/>
      <c r="P812" s="9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21" customHeight="1">
      <c r="A813" s="1"/>
      <c r="B813" s="16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8"/>
      <c r="P813" s="9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21" customHeight="1">
      <c r="A814" s="1"/>
      <c r="B814" s="16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8"/>
      <c r="P814" s="9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21" customHeight="1">
      <c r="A815" s="1"/>
      <c r="B815" s="16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8"/>
      <c r="P815" s="9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21" customHeight="1">
      <c r="A816" s="1"/>
      <c r="B816" s="16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8"/>
      <c r="P816" s="9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21" customHeight="1">
      <c r="A817" s="1"/>
      <c r="B817" s="16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8"/>
      <c r="P817" s="9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21" customHeight="1">
      <c r="A818" s="1"/>
      <c r="B818" s="16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8"/>
      <c r="P818" s="9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21" customHeight="1">
      <c r="A819" s="1"/>
      <c r="B819" s="16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8"/>
      <c r="P819" s="9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21" customHeight="1">
      <c r="A820" s="1"/>
      <c r="B820" s="16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8"/>
      <c r="P820" s="9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21" customHeight="1">
      <c r="A821" s="1"/>
      <c r="B821" s="16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8"/>
      <c r="P821" s="9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21" customHeight="1">
      <c r="A822" s="1"/>
      <c r="B822" s="16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8"/>
      <c r="P822" s="9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21" customHeight="1">
      <c r="A823" s="1"/>
      <c r="B823" s="16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8"/>
      <c r="P823" s="9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21" customHeight="1">
      <c r="A824" s="1"/>
      <c r="B824" s="16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8"/>
      <c r="P824" s="9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21" customHeight="1">
      <c r="A825" s="1"/>
      <c r="B825" s="16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8"/>
      <c r="P825" s="9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21" customHeight="1">
      <c r="A826" s="1"/>
      <c r="B826" s="16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8"/>
      <c r="P826" s="9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21" customHeight="1">
      <c r="A827" s="1"/>
      <c r="B827" s="16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8"/>
      <c r="P827" s="9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21" customHeight="1">
      <c r="A828" s="1"/>
      <c r="B828" s="16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8"/>
      <c r="P828" s="9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21" customHeight="1">
      <c r="A829" s="1"/>
      <c r="B829" s="16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8"/>
      <c r="P829" s="9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21" customHeight="1">
      <c r="A830" s="1"/>
      <c r="B830" s="16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8"/>
      <c r="P830" s="9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21" customHeight="1">
      <c r="A831" s="1"/>
      <c r="B831" s="16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8"/>
      <c r="P831" s="9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21" customHeight="1">
      <c r="A832" s="1"/>
      <c r="B832" s="16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8"/>
      <c r="P832" s="9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21" customHeight="1">
      <c r="A833" s="1"/>
      <c r="B833" s="16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8"/>
      <c r="P833" s="9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21" customHeight="1">
      <c r="A834" s="1"/>
      <c r="B834" s="16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8"/>
      <c r="P834" s="9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21" customHeight="1">
      <c r="A835" s="1"/>
      <c r="B835" s="16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8"/>
      <c r="P835" s="9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21" customHeight="1">
      <c r="A836" s="1"/>
      <c r="B836" s="16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8"/>
      <c r="P836" s="9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21" customHeight="1">
      <c r="A837" s="1"/>
      <c r="B837" s="16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8"/>
      <c r="P837" s="9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21" customHeight="1">
      <c r="A838" s="1"/>
      <c r="B838" s="16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8"/>
      <c r="P838" s="9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21" customHeight="1">
      <c r="A839" s="1"/>
      <c r="B839" s="16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8"/>
      <c r="P839" s="9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21" customHeight="1">
      <c r="A840" s="1"/>
      <c r="B840" s="16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8"/>
      <c r="P840" s="9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21" customHeight="1">
      <c r="A841" s="1"/>
      <c r="B841" s="16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8"/>
      <c r="P841" s="9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21" customHeight="1">
      <c r="A842" s="1"/>
      <c r="B842" s="16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8"/>
      <c r="P842" s="9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21" customHeight="1">
      <c r="A843" s="1"/>
      <c r="B843" s="16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8"/>
      <c r="P843" s="9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21" customHeight="1">
      <c r="A844" s="1"/>
      <c r="B844" s="16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8"/>
      <c r="P844" s="9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21" customHeight="1">
      <c r="A845" s="1"/>
      <c r="B845" s="16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8"/>
      <c r="P845" s="9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21" customHeight="1">
      <c r="A846" s="1"/>
      <c r="B846" s="16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8"/>
      <c r="P846" s="9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21" customHeight="1">
      <c r="A847" s="1"/>
      <c r="B847" s="16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8"/>
      <c r="P847" s="9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21" customHeight="1">
      <c r="A848" s="1"/>
      <c r="B848" s="16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8"/>
      <c r="P848" s="9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21" customHeight="1">
      <c r="A849" s="1"/>
      <c r="B849" s="16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8"/>
      <c r="P849" s="9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21" customHeight="1">
      <c r="A850" s="1"/>
      <c r="B850" s="16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8"/>
      <c r="P850" s="9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21" customHeight="1">
      <c r="A851" s="1"/>
      <c r="B851" s="16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8"/>
      <c r="P851" s="9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21" customHeight="1">
      <c r="A852" s="1"/>
      <c r="B852" s="16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8"/>
      <c r="P852" s="9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21" customHeight="1">
      <c r="A853" s="1"/>
      <c r="B853" s="16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8"/>
      <c r="P853" s="9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21" customHeight="1">
      <c r="A854" s="1"/>
      <c r="B854" s="16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8"/>
      <c r="P854" s="9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21" customHeight="1">
      <c r="A855" s="1"/>
      <c r="B855" s="16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8"/>
      <c r="P855" s="9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21" customHeight="1">
      <c r="A856" s="1"/>
      <c r="B856" s="16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8"/>
      <c r="P856" s="9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21" customHeight="1">
      <c r="A857" s="1"/>
      <c r="B857" s="16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8"/>
      <c r="P857" s="9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21" customHeight="1">
      <c r="A858" s="1"/>
      <c r="B858" s="16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8"/>
      <c r="P858" s="9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21" customHeight="1">
      <c r="A859" s="1"/>
      <c r="B859" s="16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8"/>
      <c r="P859" s="9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21" customHeight="1">
      <c r="A860" s="1"/>
      <c r="B860" s="16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8"/>
      <c r="P860" s="9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21" customHeight="1">
      <c r="A861" s="1"/>
      <c r="B861" s="16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8"/>
      <c r="P861" s="9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21" customHeight="1">
      <c r="A862" s="1"/>
      <c r="B862" s="16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8"/>
      <c r="P862" s="9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21" customHeight="1">
      <c r="A863" s="1"/>
      <c r="B863" s="16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8"/>
      <c r="P863" s="9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21" customHeight="1">
      <c r="A864" s="1"/>
      <c r="B864" s="16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8"/>
      <c r="P864" s="9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21" customHeight="1">
      <c r="A865" s="1"/>
      <c r="B865" s="16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8"/>
      <c r="P865" s="9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21" customHeight="1">
      <c r="A866" s="1"/>
      <c r="B866" s="16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8"/>
      <c r="P866" s="9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21" customHeight="1">
      <c r="A867" s="1"/>
      <c r="B867" s="16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8"/>
      <c r="P867" s="9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21" customHeight="1">
      <c r="A868" s="1"/>
      <c r="B868" s="16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8"/>
      <c r="P868" s="9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21" customHeight="1">
      <c r="A869" s="1"/>
      <c r="B869" s="16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8"/>
      <c r="P869" s="9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21" customHeight="1">
      <c r="A870" s="1"/>
      <c r="B870" s="16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8"/>
      <c r="P870" s="9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21" customHeight="1">
      <c r="A871" s="1"/>
      <c r="B871" s="16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8"/>
      <c r="P871" s="9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21" customHeight="1">
      <c r="A872" s="1"/>
      <c r="B872" s="16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8"/>
      <c r="P872" s="9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21" customHeight="1">
      <c r="A873" s="1"/>
      <c r="B873" s="16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8"/>
      <c r="P873" s="9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21" customHeight="1">
      <c r="A874" s="1"/>
      <c r="B874" s="16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8"/>
      <c r="P874" s="9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21" customHeight="1">
      <c r="A875" s="1"/>
      <c r="B875" s="16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8"/>
      <c r="P875" s="9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21" customHeight="1">
      <c r="A876" s="1"/>
      <c r="B876" s="16"/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8"/>
      <c r="P876" s="9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21" customHeight="1">
      <c r="A877" s="1"/>
      <c r="B877" s="16"/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8"/>
      <c r="P877" s="9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21" customHeight="1">
      <c r="A878" s="1"/>
      <c r="B878" s="16"/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8"/>
      <c r="P878" s="9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21" customHeight="1">
      <c r="A879" s="1"/>
      <c r="B879" s="16"/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8"/>
      <c r="P879" s="9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21" customHeight="1">
      <c r="A880" s="1"/>
      <c r="B880" s="16"/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8"/>
      <c r="P880" s="9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21" customHeight="1">
      <c r="A881" s="1"/>
      <c r="B881" s="16"/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8"/>
      <c r="P881" s="9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21" customHeight="1">
      <c r="A882" s="1"/>
      <c r="B882" s="16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8"/>
      <c r="P882" s="9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21" customHeight="1">
      <c r="A883" s="1"/>
      <c r="B883" s="16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8"/>
      <c r="P883" s="9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21" customHeight="1">
      <c r="A884" s="1"/>
      <c r="B884" s="16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8"/>
      <c r="P884" s="9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21" customHeight="1">
      <c r="A885" s="1"/>
      <c r="B885" s="16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8"/>
      <c r="P885" s="9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21" customHeight="1">
      <c r="A886" s="1"/>
      <c r="B886" s="16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8"/>
      <c r="P886" s="9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21" customHeight="1">
      <c r="A887" s="1"/>
      <c r="B887" s="16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8"/>
      <c r="P887" s="9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21" customHeight="1">
      <c r="A888" s="1"/>
      <c r="B888" s="16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8"/>
      <c r="P888" s="9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21" customHeight="1">
      <c r="A889" s="1"/>
      <c r="B889" s="16"/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8"/>
      <c r="P889" s="9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21" customHeight="1">
      <c r="A890" s="1"/>
      <c r="B890" s="16"/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8"/>
      <c r="P890" s="9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21" customHeight="1">
      <c r="A891" s="1"/>
      <c r="B891" s="16"/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8"/>
      <c r="P891" s="9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21" customHeight="1">
      <c r="A892" s="1"/>
      <c r="B892" s="16"/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8"/>
      <c r="P892" s="9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21" customHeight="1">
      <c r="A893" s="1"/>
      <c r="B893" s="16"/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8"/>
      <c r="P893" s="9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21" customHeight="1">
      <c r="A894" s="1"/>
      <c r="B894" s="16"/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8"/>
      <c r="P894" s="9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21" customHeight="1">
      <c r="A895" s="1"/>
      <c r="B895" s="16"/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8"/>
      <c r="P895" s="9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21" customHeight="1">
      <c r="A896" s="1"/>
      <c r="B896" s="16"/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8"/>
      <c r="P896" s="9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21" customHeight="1">
      <c r="A897" s="1"/>
      <c r="B897" s="16"/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8"/>
      <c r="P897" s="9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21" customHeight="1">
      <c r="A898" s="1"/>
      <c r="B898" s="16"/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8"/>
      <c r="P898" s="9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21" customHeight="1">
      <c r="A899" s="1"/>
      <c r="B899" s="16"/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8"/>
      <c r="P899" s="9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21" customHeight="1">
      <c r="A900" s="1"/>
      <c r="B900" s="16"/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8"/>
      <c r="P900" s="9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21" customHeight="1">
      <c r="A901" s="1"/>
      <c r="B901" s="16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8"/>
      <c r="P901" s="9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21" customHeight="1">
      <c r="A902" s="1"/>
      <c r="B902" s="16"/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8"/>
      <c r="P902" s="9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21" customHeight="1">
      <c r="A903" s="1"/>
      <c r="B903" s="16"/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8"/>
      <c r="P903" s="9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21" customHeight="1">
      <c r="A904" s="1"/>
      <c r="B904" s="16"/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8"/>
      <c r="P904" s="9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21" customHeight="1">
      <c r="A905" s="1"/>
      <c r="B905" s="16"/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8"/>
      <c r="P905" s="9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21" customHeight="1">
      <c r="A906" s="1"/>
      <c r="B906" s="16"/>
      <c r="C906" s="7"/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8"/>
      <c r="P906" s="9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21" customHeight="1">
      <c r="A907" s="1"/>
      <c r="B907" s="16"/>
      <c r="C907" s="7"/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8"/>
      <c r="P907" s="9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21" customHeight="1">
      <c r="A908" s="1"/>
      <c r="B908" s="16"/>
      <c r="C908" s="7"/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8"/>
      <c r="P908" s="9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21" customHeight="1">
      <c r="A909" s="1"/>
      <c r="B909" s="16"/>
      <c r="C909" s="7"/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8"/>
      <c r="P909" s="9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21" customHeight="1">
      <c r="A910" s="1"/>
      <c r="B910" s="16"/>
      <c r="C910" s="7"/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8"/>
      <c r="P910" s="9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21" customHeight="1">
      <c r="A911" s="1"/>
      <c r="B911" s="16"/>
      <c r="C911" s="7"/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8"/>
      <c r="P911" s="9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21" customHeight="1">
      <c r="A912" s="1"/>
      <c r="B912" s="16"/>
      <c r="C912" s="7"/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8"/>
      <c r="P912" s="9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21" customHeight="1">
      <c r="A913" s="1"/>
      <c r="B913" s="16"/>
      <c r="C913" s="7"/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8"/>
      <c r="P913" s="9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21" customHeight="1">
      <c r="A914" s="1"/>
      <c r="B914" s="16"/>
      <c r="C914" s="7"/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8"/>
      <c r="P914" s="9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21" customHeight="1">
      <c r="A915" s="1"/>
      <c r="B915" s="16"/>
      <c r="C915" s="7"/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8"/>
      <c r="P915" s="9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21" customHeight="1">
      <c r="A916" s="1"/>
      <c r="B916" s="16"/>
      <c r="C916" s="7"/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8"/>
      <c r="P916" s="9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21" customHeight="1">
      <c r="A917" s="1"/>
      <c r="B917" s="16"/>
      <c r="C917" s="7"/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8"/>
      <c r="P917" s="9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21" customHeight="1">
      <c r="A918" s="1"/>
      <c r="B918" s="16"/>
      <c r="C918" s="7"/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8"/>
      <c r="P918" s="9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21" customHeight="1">
      <c r="A919" s="1"/>
      <c r="B919" s="16"/>
      <c r="C919" s="7"/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8"/>
      <c r="P919" s="9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21" customHeight="1">
      <c r="A920" s="1"/>
      <c r="B920" s="16"/>
      <c r="C920" s="7"/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8"/>
      <c r="P920" s="9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21" customHeight="1">
      <c r="A921" s="1"/>
      <c r="B921" s="16"/>
      <c r="C921" s="7"/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8"/>
      <c r="P921" s="9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21" customHeight="1">
      <c r="A922" s="1"/>
      <c r="B922" s="16"/>
      <c r="C922" s="7"/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8"/>
      <c r="P922" s="9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21" customHeight="1">
      <c r="A923" s="1"/>
      <c r="B923" s="16"/>
      <c r="C923" s="7"/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8"/>
      <c r="P923" s="9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21" customHeight="1">
      <c r="A924" s="1"/>
      <c r="B924" s="16"/>
      <c r="C924" s="7"/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8"/>
      <c r="P924" s="9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21" customHeight="1">
      <c r="A925" s="1"/>
      <c r="B925" s="16"/>
      <c r="C925" s="7"/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8"/>
      <c r="P925" s="9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21" customHeight="1">
      <c r="A926" s="1"/>
      <c r="B926" s="16"/>
      <c r="C926" s="7"/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8"/>
      <c r="P926" s="9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21" customHeight="1">
      <c r="A927" s="1"/>
      <c r="B927" s="16"/>
      <c r="C927" s="7"/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8"/>
      <c r="P927" s="9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21" customHeight="1">
      <c r="A928" s="1"/>
      <c r="B928" s="16"/>
      <c r="C928" s="7"/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8"/>
      <c r="P928" s="9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21" customHeight="1">
      <c r="A929" s="1"/>
      <c r="B929" s="16"/>
      <c r="C929" s="7"/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8"/>
      <c r="P929" s="9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21" customHeight="1">
      <c r="A930" s="1"/>
      <c r="B930" s="16"/>
      <c r="C930" s="7"/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8"/>
      <c r="P930" s="9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21" customHeight="1">
      <c r="A931" s="1"/>
      <c r="B931" s="16"/>
      <c r="C931" s="7"/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8"/>
      <c r="P931" s="9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21" customHeight="1">
      <c r="A932" s="1"/>
      <c r="B932" s="16"/>
      <c r="C932" s="7"/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8"/>
      <c r="P932" s="9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21" customHeight="1">
      <c r="A933" s="1"/>
      <c r="B933" s="16"/>
      <c r="C933" s="7"/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8"/>
      <c r="P933" s="9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21" customHeight="1">
      <c r="A934" s="1"/>
      <c r="B934" s="16"/>
      <c r="C934" s="7"/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8"/>
      <c r="P934" s="9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21" customHeight="1">
      <c r="A935" s="1"/>
      <c r="B935" s="16"/>
      <c r="C935" s="7"/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8"/>
      <c r="P935" s="9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21" customHeight="1">
      <c r="A936" s="1"/>
      <c r="B936" s="16"/>
      <c r="C936" s="7"/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8"/>
      <c r="P936" s="9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21" customHeight="1">
      <c r="A937" s="1"/>
      <c r="B937" s="16"/>
      <c r="C937" s="7"/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8"/>
      <c r="P937" s="9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21" customHeight="1">
      <c r="A938" s="1"/>
      <c r="B938" s="16"/>
      <c r="C938" s="7"/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8"/>
      <c r="P938" s="9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21" customHeight="1">
      <c r="A939" s="1"/>
      <c r="B939" s="16"/>
      <c r="C939" s="7"/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8"/>
      <c r="P939" s="9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21" customHeight="1">
      <c r="A940" s="1"/>
      <c r="B940" s="16"/>
      <c r="C940" s="7"/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8"/>
      <c r="P940" s="9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21" customHeight="1">
      <c r="A941" s="1"/>
      <c r="B941" s="16"/>
      <c r="C941" s="7"/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8"/>
      <c r="P941" s="9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21" customHeight="1">
      <c r="A942" s="1"/>
      <c r="B942" s="16"/>
      <c r="C942" s="7"/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8"/>
      <c r="P942" s="9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21" customHeight="1">
      <c r="A943" s="1"/>
      <c r="B943" s="16"/>
      <c r="C943" s="7"/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8"/>
      <c r="P943" s="9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21" customHeight="1">
      <c r="A944" s="1"/>
      <c r="B944" s="16"/>
      <c r="C944" s="7"/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8"/>
      <c r="P944" s="9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21" customHeight="1">
      <c r="A945" s="1"/>
      <c r="B945" s="16"/>
      <c r="C945" s="7"/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8"/>
      <c r="P945" s="9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21" customHeight="1">
      <c r="A946" s="1"/>
      <c r="B946" s="16"/>
      <c r="C946" s="7"/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8"/>
      <c r="P946" s="9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21" customHeight="1">
      <c r="A947" s="1"/>
      <c r="B947" s="16"/>
      <c r="C947" s="7"/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8"/>
      <c r="P947" s="9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21" customHeight="1">
      <c r="A948" s="1"/>
      <c r="B948" s="16"/>
      <c r="C948" s="7"/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8"/>
      <c r="P948" s="9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21" customHeight="1">
      <c r="A949" s="1"/>
      <c r="B949" s="16"/>
      <c r="C949" s="7"/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8"/>
      <c r="P949" s="9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21" customHeight="1">
      <c r="A950" s="1"/>
      <c r="B950" s="16"/>
      <c r="C950" s="7"/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8"/>
      <c r="P950" s="9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21" customHeight="1">
      <c r="A951" s="1"/>
      <c r="B951" s="16"/>
      <c r="C951" s="7"/>
      <c r="D951" s="7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8"/>
      <c r="P951" s="9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21" customHeight="1">
      <c r="A952" s="1"/>
      <c r="B952" s="16"/>
      <c r="C952" s="7"/>
      <c r="D952" s="7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8"/>
      <c r="P952" s="9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21" customHeight="1">
      <c r="A953" s="1"/>
      <c r="B953" s="16"/>
      <c r="C953" s="7"/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8"/>
      <c r="P953" s="9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21" customHeight="1">
      <c r="A954" s="1"/>
      <c r="B954" s="16"/>
      <c r="C954" s="7"/>
      <c r="D954" s="7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8"/>
      <c r="P954" s="9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21" customHeight="1">
      <c r="A955" s="1"/>
      <c r="B955" s="16"/>
      <c r="C955" s="7"/>
      <c r="D955" s="7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8"/>
      <c r="P955" s="9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21" customHeight="1">
      <c r="A956" s="1"/>
      <c r="B956" s="16"/>
      <c r="C956" s="7"/>
      <c r="D956" s="7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8"/>
      <c r="P956" s="9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21" customHeight="1">
      <c r="A957" s="1"/>
      <c r="B957" s="16"/>
      <c r="C957" s="7"/>
      <c r="D957" s="7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8"/>
      <c r="P957" s="9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21" customHeight="1">
      <c r="A958" s="1"/>
      <c r="B958" s="16"/>
      <c r="C958" s="7"/>
      <c r="D958" s="7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8"/>
      <c r="P958" s="9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21" customHeight="1">
      <c r="A959" s="1"/>
      <c r="B959" s="16"/>
      <c r="C959" s="7"/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8"/>
      <c r="P959" s="9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21" customHeight="1">
      <c r="A960" s="1"/>
      <c r="B960" s="16"/>
      <c r="C960" s="7"/>
      <c r="D960" s="7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8"/>
      <c r="P960" s="9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21" customHeight="1">
      <c r="A961" s="1"/>
      <c r="B961" s="16"/>
      <c r="C961" s="7"/>
      <c r="D961" s="7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8"/>
      <c r="P961" s="9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21" customHeight="1">
      <c r="A962" s="1"/>
      <c r="B962" s="16"/>
      <c r="C962" s="7"/>
      <c r="D962" s="7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8"/>
      <c r="P962" s="9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21" customHeight="1">
      <c r="A963" s="1"/>
      <c r="B963" s="16"/>
      <c r="C963" s="7"/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8"/>
      <c r="P963" s="9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21" customHeight="1">
      <c r="A964" s="1"/>
      <c r="B964" s="16"/>
      <c r="C964" s="7"/>
      <c r="D964" s="7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8"/>
      <c r="P964" s="9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21" customHeight="1">
      <c r="A965" s="1"/>
      <c r="B965" s="16"/>
      <c r="C965" s="7"/>
      <c r="D965" s="7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8"/>
      <c r="P965" s="9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21" customHeight="1">
      <c r="A966" s="1"/>
      <c r="B966" s="16"/>
      <c r="C966" s="7"/>
      <c r="D966" s="7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8"/>
      <c r="P966" s="9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21" customHeight="1">
      <c r="A967" s="1"/>
      <c r="B967" s="16"/>
      <c r="C967" s="7"/>
      <c r="D967" s="7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8"/>
      <c r="P967" s="9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21" customHeight="1">
      <c r="A968" s="1"/>
      <c r="B968" s="16"/>
      <c r="C968" s="7"/>
      <c r="D968" s="7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8"/>
      <c r="P968" s="9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21" customHeight="1">
      <c r="A969" s="1"/>
      <c r="B969" s="16"/>
      <c r="C969" s="7"/>
      <c r="D969" s="7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8"/>
      <c r="P969" s="9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21" customHeight="1">
      <c r="A970" s="1"/>
      <c r="B970" s="16"/>
      <c r="C970" s="7"/>
      <c r="D970" s="7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8"/>
      <c r="P970" s="9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21" customHeight="1">
      <c r="A971" s="1"/>
      <c r="B971" s="16"/>
      <c r="C971" s="7"/>
      <c r="D971" s="7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8"/>
      <c r="P971" s="9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21" customHeight="1">
      <c r="A972" s="1"/>
      <c r="B972" s="16"/>
      <c r="C972" s="7"/>
      <c r="D972" s="7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8"/>
      <c r="P972" s="9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21" customHeight="1">
      <c r="A973" s="1"/>
      <c r="B973" s="16"/>
      <c r="C973" s="7"/>
      <c r="D973" s="7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8"/>
      <c r="P973" s="9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21" customHeight="1">
      <c r="A974" s="1"/>
      <c r="B974" s="16"/>
      <c r="C974" s="7"/>
      <c r="D974" s="7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8"/>
      <c r="P974" s="9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21" customHeight="1">
      <c r="A975" s="1"/>
      <c r="B975" s="16"/>
      <c r="C975" s="7"/>
      <c r="D975" s="7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8"/>
      <c r="P975" s="9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21" customHeight="1">
      <c r="A976" s="1"/>
      <c r="B976" s="16"/>
      <c r="C976" s="7"/>
      <c r="D976" s="7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8"/>
      <c r="P976" s="9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21" customHeight="1">
      <c r="A977" s="1"/>
      <c r="B977" s="16"/>
      <c r="C977" s="7"/>
      <c r="D977" s="7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8"/>
      <c r="P977" s="9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21" customHeight="1">
      <c r="A978" s="1"/>
      <c r="B978" s="16"/>
      <c r="C978" s="7"/>
      <c r="D978" s="7"/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8"/>
      <c r="P978" s="9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21" customHeight="1">
      <c r="A979" s="1"/>
      <c r="B979" s="16"/>
      <c r="C979" s="7"/>
      <c r="D979" s="7"/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8"/>
      <c r="P979" s="9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21" customHeight="1">
      <c r="A980" s="1"/>
      <c r="B980" s="16"/>
      <c r="C980" s="7"/>
      <c r="D980" s="7"/>
      <c r="E980" s="7"/>
      <c r="F980" s="7"/>
      <c r="G980" s="7"/>
      <c r="H980" s="7"/>
      <c r="I980" s="7"/>
      <c r="J980" s="7"/>
      <c r="K980" s="7"/>
      <c r="L980" s="7"/>
      <c r="M980" s="7"/>
      <c r="N980" s="7"/>
      <c r="O980" s="8"/>
      <c r="P980" s="9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21" customHeight="1">
      <c r="A981" s="1"/>
      <c r="B981" s="16"/>
      <c r="C981" s="7"/>
      <c r="D981" s="7"/>
      <c r="E981" s="7"/>
      <c r="F981" s="7"/>
      <c r="G981" s="7"/>
      <c r="H981" s="7"/>
      <c r="I981" s="7"/>
      <c r="J981" s="7"/>
      <c r="K981" s="7"/>
      <c r="L981" s="7"/>
      <c r="M981" s="7"/>
      <c r="N981" s="7"/>
      <c r="O981" s="8"/>
      <c r="P981" s="9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21" customHeight="1">
      <c r="A982" s="1"/>
      <c r="B982" s="16"/>
      <c r="C982" s="7"/>
      <c r="D982" s="7"/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8"/>
      <c r="P982" s="9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21" customHeight="1">
      <c r="A983" s="1"/>
      <c r="B983" s="16"/>
      <c r="C983" s="7"/>
      <c r="D983" s="7"/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8"/>
      <c r="P983" s="9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21" customHeight="1">
      <c r="A984" s="1"/>
      <c r="B984" s="16"/>
      <c r="C984" s="7"/>
      <c r="D984" s="7"/>
      <c r="E984" s="7"/>
      <c r="F984" s="7"/>
      <c r="G984" s="7"/>
      <c r="H984" s="7"/>
      <c r="I984" s="7"/>
      <c r="J984" s="7"/>
      <c r="K984" s="7"/>
      <c r="L984" s="7"/>
      <c r="M984" s="7"/>
      <c r="N984" s="7"/>
      <c r="O984" s="8"/>
      <c r="P984" s="9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21" customHeight="1">
      <c r="A985" s="1"/>
      <c r="B985" s="16"/>
      <c r="C985" s="7"/>
      <c r="D985" s="7"/>
      <c r="E985" s="7"/>
      <c r="F985" s="7"/>
      <c r="G985" s="7"/>
      <c r="H985" s="7"/>
      <c r="I985" s="7"/>
      <c r="J985" s="7"/>
      <c r="K985" s="7"/>
      <c r="L985" s="7"/>
      <c r="M985" s="7"/>
      <c r="N985" s="7"/>
      <c r="O985" s="8"/>
      <c r="P985" s="9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21" customHeight="1">
      <c r="A986" s="1"/>
      <c r="B986" s="16"/>
      <c r="C986" s="7"/>
      <c r="D986" s="7"/>
      <c r="E986" s="7"/>
      <c r="F986" s="7"/>
      <c r="G986" s="7"/>
      <c r="H986" s="7"/>
      <c r="I986" s="7"/>
      <c r="J986" s="7"/>
      <c r="K986" s="7"/>
      <c r="L986" s="7"/>
      <c r="M986" s="7"/>
      <c r="N986" s="7"/>
      <c r="O986" s="8"/>
      <c r="P986" s="9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21" customHeight="1">
      <c r="A987" s="1"/>
      <c r="B987" s="16"/>
      <c r="C987" s="7"/>
      <c r="D987" s="7"/>
      <c r="E987" s="7"/>
      <c r="F987" s="7"/>
      <c r="G987" s="7"/>
      <c r="H987" s="7"/>
      <c r="I987" s="7"/>
      <c r="J987" s="7"/>
      <c r="K987" s="7"/>
      <c r="L987" s="7"/>
      <c r="M987" s="7"/>
      <c r="N987" s="7"/>
      <c r="O987" s="8"/>
      <c r="P987" s="9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21" customHeight="1">
      <c r="A988" s="1"/>
      <c r="B988" s="16"/>
      <c r="C988" s="7"/>
      <c r="D988" s="7"/>
      <c r="E988" s="7"/>
      <c r="F988" s="7"/>
      <c r="G988" s="7"/>
      <c r="H988" s="7"/>
      <c r="I988" s="7"/>
      <c r="J988" s="7"/>
      <c r="K988" s="7"/>
      <c r="L988" s="7"/>
      <c r="M988" s="7"/>
      <c r="N988" s="7"/>
      <c r="O988" s="8"/>
      <c r="P988" s="9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21" customHeight="1">
      <c r="A989" s="1"/>
      <c r="B989" s="16"/>
      <c r="C989" s="7"/>
      <c r="D989" s="7"/>
      <c r="E989" s="7"/>
      <c r="F989" s="7"/>
      <c r="G989" s="7"/>
      <c r="H989" s="7"/>
      <c r="I989" s="7"/>
      <c r="J989" s="7"/>
      <c r="K989" s="7"/>
      <c r="L989" s="7"/>
      <c r="M989" s="7"/>
      <c r="N989" s="7"/>
      <c r="O989" s="8"/>
      <c r="P989" s="9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21" customHeight="1">
      <c r="A990" s="1"/>
      <c r="B990" s="16"/>
      <c r="C990" s="7"/>
      <c r="D990" s="7"/>
      <c r="E990" s="7"/>
      <c r="F990" s="7"/>
      <c r="G990" s="7"/>
      <c r="H990" s="7"/>
      <c r="I990" s="7"/>
      <c r="J990" s="7"/>
      <c r="K990" s="7"/>
      <c r="L990" s="7"/>
      <c r="M990" s="7"/>
      <c r="N990" s="7"/>
      <c r="O990" s="8"/>
      <c r="P990" s="9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21" customHeight="1">
      <c r="A991" s="1"/>
      <c r="B991" s="16"/>
      <c r="C991" s="7"/>
      <c r="D991" s="7"/>
      <c r="E991" s="7"/>
      <c r="F991" s="7"/>
      <c r="G991" s="7"/>
      <c r="H991" s="7"/>
      <c r="I991" s="7"/>
      <c r="J991" s="7"/>
      <c r="K991" s="7"/>
      <c r="L991" s="7"/>
      <c r="M991" s="7"/>
      <c r="N991" s="7"/>
      <c r="O991" s="8"/>
      <c r="P991" s="9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21" customHeight="1">
      <c r="A992" s="1"/>
      <c r="B992" s="16"/>
      <c r="C992" s="7"/>
      <c r="D992" s="7"/>
      <c r="E992" s="7"/>
      <c r="F992" s="7"/>
      <c r="G992" s="7"/>
      <c r="H992" s="7"/>
      <c r="I992" s="7"/>
      <c r="J992" s="7"/>
      <c r="K992" s="7"/>
      <c r="L992" s="7"/>
      <c r="M992" s="7"/>
      <c r="N992" s="7"/>
      <c r="O992" s="8"/>
      <c r="P992" s="9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21" customHeight="1">
      <c r="A993" s="1"/>
      <c r="B993" s="16"/>
      <c r="C993" s="7"/>
      <c r="D993" s="7"/>
      <c r="E993" s="7"/>
      <c r="F993" s="7"/>
      <c r="G993" s="7"/>
      <c r="H993" s="7"/>
      <c r="I993" s="7"/>
      <c r="J993" s="7"/>
      <c r="K993" s="7"/>
      <c r="L993" s="7"/>
      <c r="M993" s="7"/>
      <c r="N993" s="7"/>
      <c r="O993" s="8"/>
      <c r="P993" s="9"/>
      <c r="Q993" s="1"/>
      <c r="R993" s="1"/>
      <c r="S993" s="1"/>
      <c r="T993" s="1"/>
      <c r="U993" s="1"/>
      <c r="V993" s="1"/>
      <c r="W993" s="1"/>
      <c r="X993" s="1"/>
      <c r="Y993" s="1"/>
      <c r="Z993" s="1"/>
    </row>
  </sheetData>
  <mergeCells count="2">
    <mergeCell ref="B2:D2"/>
    <mergeCell ref="E2:I2"/>
  </mergeCells>
  <printOptions horizontalCentered="1"/>
  <pageMargins left="0.25" right="0.25" top="0.5" bottom="0.75" header="0" footer="0"/>
  <pageSetup paperSize="9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Rozpočet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Simona Mates</cp:lastModifiedBy>
  <dcterms:modified xsi:type="dcterms:W3CDTF">2021-02-22T19:38:10Z</dcterms:modified>
</cp:coreProperties>
</file>